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ukaono\Desktop\デスクトップ2025\JS Onboading\FBA Squad\"/>
    </mc:Choice>
  </mc:AlternateContent>
  <xr:revisionPtr revIDLastSave="0" documentId="13_ncr:1_{900BD388-DF8E-4C84-86DC-22B12B2138A5}" xr6:coauthVersionLast="47" xr6:coauthVersionMax="47" xr10:uidLastSave="{00000000-0000-0000-0000-000000000000}"/>
  <bookViews>
    <workbookView xWindow="-108" yWindow="-108" windowWidth="23256" windowHeight="13896" xr2:uid="{23A561A6-18D5-4B36-9F17-E66693B5A921}"/>
  </bookViews>
  <sheets>
    <sheet name="使用方法" sheetId="4" r:id="rId1"/>
    <sheet name="①「FBA在庫」レポート貼付" sheetId="2" r:id="rId2"/>
    <sheet name="②必要納品数計算ツール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3" l="1" a="1"/>
  <c r="J10" i="3" s="1"/>
  <c r="J12" i="3" a="1"/>
  <c r="J12" i="3" s="1"/>
  <c r="J16" i="3" a="1"/>
  <c r="J16" i="3" s="1"/>
  <c r="J17" i="3" a="1"/>
  <c r="J17" i="3" s="1"/>
  <c r="J18" i="3" a="1"/>
  <c r="J18" i="3"/>
  <c r="J24" i="3" a="1"/>
  <c r="J24" i="3" s="1"/>
  <c r="J26" i="3" a="1"/>
  <c r="J26" i="3" s="1"/>
  <c r="J27" i="3" a="1"/>
  <c r="J27" i="3" s="1"/>
  <c r="J31" i="3" a="1"/>
  <c r="J31" i="3"/>
  <c r="J32" i="3" a="1"/>
  <c r="J32" i="3"/>
  <c r="J35" i="3" a="1"/>
  <c r="J35" i="3" s="1"/>
  <c r="J40" i="3" a="1"/>
  <c r="J40" i="3" s="1"/>
  <c r="J41" i="3" a="1"/>
  <c r="J41" i="3" s="1"/>
  <c r="J42" i="3" a="1"/>
  <c r="J42" i="3" s="1"/>
  <c r="J46" i="3" a="1"/>
  <c r="J46" i="3"/>
  <c r="J49" i="3" a="1"/>
  <c r="J49" i="3" s="1"/>
  <c r="J54" i="3" a="1"/>
  <c r="J54" i="3" s="1"/>
  <c r="J55" i="3" a="1"/>
  <c r="J55" i="3" s="1"/>
  <c r="J56" i="3" a="1"/>
  <c r="J56" i="3"/>
  <c r="J57" i="3" a="1"/>
  <c r="J57" i="3"/>
  <c r="J63" i="3" a="1"/>
  <c r="J63" i="3" s="1"/>
  <c r="J65" i="3" a="1"/>
  <c r="J65" i="3" s="1"/>
  <c r="J69" i="3" a="1"/>
  <c r="J69" i="3" s="1"/>
  <c r="J70" i="3" a="1"/>
  <c r="J70" i="3" s="1"/>
  <c r="J71" i="3" a="1"/>
  <c r="J71" i="3"/>
  <c r="J77" i="3" a="1"/>
  <c r="J77" i="3" s="1"/>
  <c r="J79" i="3" a="1"/>
  <c r="J79" i="3" s="1"/>
  <c r="J84" i="3" a="1"/>
  <c r="J84" i="3"/>
  <c r="J85" i="3" a="1"/>
  <c r="J85" i="3"/>
  <c r="J92" i="3" a="1"/>
  <c r="J92" i="3" s="1"/>
  <c r="J93" i="3" a="1"/>
  <c r="J93" i="3" s="1"/>
  <c r="J94" i="3" a="1"/>
  <c r="J94" i="3" s="1"/>
  <c r="J95" i="3" a="1"/>
  <c r="J95" i="3"/>
  <c r="J100" i="3" a="1"/>
  <c r="J100" i="3" s="1"/>
  <c r="J101" i="3" a="1"/>
  <c r="J101" i="3" s="1"/>
  <c r="J1" i="3"/>
  <c r="J11" i="3" s="1" a="1"/>
  <c r="J11" i="3" s="1"/>
  <c r="H1" i="3"/>
  <c r="H43" i="3" s="1" a="1"/>
  <c r="H43" i="3" s="1"/>
  <c r="H14" i="3" a="1"/>
  <c r="H14" i="3" s="1"/>
  <c r="H16" i="3" a="1"/>
  <c r="H16" i="3" s="1"/>
  <c r="H17" i="3" a="1"/>
  <c r="H17" i="3"/>
  <c r="H27" i="3" a="1"/>
  <c r="H27" i="3" s="1"/>
  <c r="H31" i="3" a="1"/>
  <c r="H31" i="3" s="1"/>
  <c r="H32" i="3" a="1"/>
  <c r="H32" i="3" s="1"/>
  <c r="H33" i="3" a="1"/>
  <c r="H33" i="3" s="1"/>
  <c r="H34" i="3" a="1"/>
  <c r="H34" i="3" s="1"/>
  <c r="H35" i="3" a="1"/>
  <c r="H35" i="3" s="1"/>
  <c r="H47" i="3" a="1"/>
  <c r="H47" i="3"/>
  <c r="H53" i="3" a="1"/>
  <c r="H53" i="3" s="1"/>
  <c r="H54" i="3" a="1"/>
  <c r="H54" i="3"/>
  <c r="H55" i="3" a="1"/>
  <c r="H55" i="3" s="1"/>
  <c r="H65" i="3" a="1"/>
  <c r="H65" i="3" s="1"/>
  <c r="H68" i="3" a="1"/>
  <c r="H68" i="3" s="1"/>
  <c r="H69" i="3" a="1"/>
  <c r="H69" i="3" s="1"/>
  <c r="H71" i="3" a="1"/>
  <c r="H71" i="3" s="1"/>
  <c r="H72" i="3" a="1"/>
  <c r="H72" i="3" s="1"/>
  <c r="H77" i="3" a="1"/>
  <c r="H77" i="3" s="1"/>
  <c r="H78" i="3" a="1"/>
  <c r="H78" i="3" s="1"/>
  <c r="H82" i="3" a="1"/>
  <c r="H82" i="3" s="1"/>
  <c r="H83" i="3" a="1"/>
  <c r="H83" i="3" s="1"/>
  <c r="H91" i="3" a="1"/>
  <c r="H91" i="3" s="1"/>
  <c r="H93" i="3" a="1"/>
  <c r="H93" i="3" s="1"/>
  <c r="H94" i="3" a="1"/>
  <c r="H94" i="3" s="1"/>
  <c r="H95" i="3" a="1"/>
  <c r="H95" i="3" s="1"/>
  <c r="H96" i="3" a="1"/>
  <c r="H96" i="3" s="1"/>
  <c r="G26" i="3" a="1"/>
  <c r="G26" i="3" s="1"/>
  <c r="G27" i="3" a="1"/>
  <c r="G27" i="3" s="1"/>
  <c r="G30" i="3" a="1"/>
  <c r="G30" i="3" s="1"/>
  <c r="G34" i="3" a="1"/>
  <c r="G34" i="3" s="1"/>
  <c r="G49" i="3" a="1"/>
  <c r="G49" i="3" s="1"/>
  <c r="G57" i="3" a="1"/>
  <c r="G57" i="3" s="1"/>
  <c r="G58" i="3" a="1"/>
  <c r="G58" i="3" s="1"/>
  <c r="G59" i="3" a="1"/>
  <c r="G59" i="3" s="1"/>
  <c r="G83" i="3" a="1"/>
  <c r="G83" i="3" s="1"/>
  <c r="G85" i="3" a="1"/>
  <c r="G85" i="3" s="1"/>
  <c r="G86" i="3" a="1"/>
  <c r="G86" i="3"/>
  <c r="B7" i="3" a="1"/>
  <c r="B7" i="3" s="1"/>
  <c r="C7" i="3" s="1"/>
  <c r="F7" i="3" s="1"/>
  <c r="B8" i="3" a="1"/>
  <c r="B8" i="3"/>
  <c r="C8" i="3" s="1"/>
  <c r="F8" i="3" s="1"/>
  <c r="B9" i="3" a="1"/>
  <c r="B9" i="3" s="1"/>
  <c r="C9" i="3" s="1"/>
  <c r="F9" i="3" s="1"/>
  <c r="B12" i="3" a="1"/>
  <c r="B12" i="3" s="1"/>
  <c r="C12" i="3" s="1"/>
  <c r="F12" i="3" s="1"/>
  <c r="B16" i="3" a="1"/>
  <c r="B16" i="3" s="1"/>
  <c r="C16" i="3" s="1"/>
  <c r="F16" i="3" s="1"/>
  <c r="B17" i="3" a="1"/>
  <c r="B17" i="3" s="1"/>
  <c r="C17" i="3" s="1"/>
  <c r="F17" i="3" s="1"/>
  <c r="B18" i="3" a="1"/>
  <c r="B18" i="3" s="1"/>
  <c r="C18" i="3" s="1"/>
  <c r="F18" i="3" s="1"/>
  <c r="B19" i="3" a="1"/>
  <c r="B19" i="3"/>
  <c r="C19" i="3" s="1"/>
  <c r="F19" i="3" s="1"/>
  <c r="B20" i="3" a="1"/>
  <c r="B20" i="3" s="1"/>
  <c r="C20" i="3" s="1"/>
  <c r="F20" i="3" s="1"/>
  <c r="B25" i="3" a="1"/>
  <c r="B25" i="3" s="1"/>
  <c r="C25" i="3" s="1"/>
  <c r="F25" i="3" s="1"/>
  <c r="B27" i="3" a="1"/>
  <c r="B27" i="3" s="1"/>
  <c r="C27" i="3" s="1"/>
  <c r="F27" i="3" s="1"/>
  <c r="B28" i="3" a="1"/>
  <c r="B28" i="3" s="1"/>
  <c r="C28" i="3" s="1"/>
  <c r="F28" i="3" s="1"/>
  <c r="B29" i="3" a="1"/>
  <c r="B29" i="3" s="1"/>
  <c r="C29" i="3" s="1"/>
  <c r="F29" i="3" s="1"/>
  <c r="B30" i="3" a="1"/>
  <c r="B30" i="3" s="1"/>
  <c r="C30" i="3" s="1"/>
  <c r="F30" i="3" s="1"/>
  <c r="B33" i="3" a="1"/>
  <c r="B33" i="3" s="1"/>
  <c r="C33" i="3" s="1"/>
  <c r="F33" i="3" s="1"/>
  <c r="B35" i="3" a="1"/>
  <c r="B35" i="3" s="1"/>
  <c r="C35" i="3" s="1"/>
  <c r="F35" i="3" s="1"/>
  <c r="B36" i="3" a="1"/>
  <c r="B36" i="3" s="1"/>
  <c r="C36" i="3" s="1"/>
  <c r="F36" i="3" s="1"/>
  <c r="B38" i="3" a="1"/>
  <c r="B38" i="3"/>
  <c r="C38" i="3" s="1"/>
  <c r="F38" i="3" s="1"/>
  <c r="B39" i="3" a="1"/>
  <c r="B39" i="3" s="1"/>
  <c r="C39" i="3" s="1"/>
  <c r="F39" i="3" s="1"/>
  <c r="B40" i="3" a="1"/>
  <c r="B40" i="3" s="1"/>
  <c r="C40" i="3" s="1"/>
  <c r="F40" i="3" s="1"/>
  <c r="B42" i="3" a="1"/>
  <c r="B42" i="3" s="1"/>
  <c r="C42" i="3" s="1"/>
  <c r="F42" i="3" s="1"/>
  <c r="B43" i="3" a="1"/>
  <c r="B43" i="3"/>
  <c r="C43" i="3" s="1"/>
  <c r="F43" i="3" s="1"/>
  <c r="B44" i="3" a="1"/>
  <c r="B44" i="3" s="1"/>
  <c r="C44" i="3" s="1"/>
  <c r="F44" i="3" s="1"/>
  <c r="B47" i="3" a="1"/>
  <c r="B47" i="3" s="1"/>
  <c r="C47" i="3" s="1"/>
  <c r="F47" i="3" s="1"/>
  <c r="B51" i="3" a="1"/>
  <c r="B51" i="3" s="1"/>
  <c r="C51" i="3" s="1"/>
  <c r="F51" i="3" s="1"/>
  <c r="B52" i="3" a="1"/>
  <c r="B52" i="3" s="1"/>
  <c r="C52" i="3" s="1"/>
  <c r="F52" i="3" s="1"/>
  <c r="B53" i="3" a="1"/>
  <c r="B53" i="3" s="1"/>
  <c r="C53" i="3" s="1"/>
  <c r="F53" i="3" s="1"/>
  <c r="B54" i="3" a="1"/>
  <c r="B54" i="3"/>
  <c r="C54" i="3" s="1"/>
  <c r="F54" i="3" s="1"/>
  <c r="B55" i="3" a="1"/>
  <c r="B55" i="3"/>
  <c r="C55" i="3" s="1"/>
  <c r="F55" i="3" s="1"/>
  <c r="B58" i="3" a="1"/>
  <c r="B58" i="3" s="1"/>
  <c r="C58" i="3" s="1"/>
  <c r="F58" i="3" s="1"/>
  <c r="B63" i="3" a="1"/>
  <c r="B63" i="3" s="1"/>
  <c r="C63" i="3" s="1"/>
  <c r="F63" i="3" s="1"/>
  <c r="B64" i="3" a="1"/>
  <c r="B64" i="3" s="1"/>
  <c r="C64" i="3" s="1"/>
  <c r="F64" i="3" s="1"/>
  <c r="B65" i="3" a="1"/>
  <c r="B65" i="3" s="1"/>
  <c r="C65" i="3" s="1"/>
  <c r="F65" i="3" s="1"/>
  <c r="B66" i="3" a="1"/>
  <c r="B66" i="3" s="1"/>
  <c r="C66" i="3" s="1"/>
  <c r="F66" i="3" s="1"/>
  <c r="B67" i="3" a="1"/>
  <c r="B67" i="3" s="1"/>
  <c r="C67" i="3" s="1"/>
  <c r="F67" i="3" s="1"/>
  <c r="B68" i="3" a="1"/>
  <c r="B68" i="3" s="1"/>
  <c r="C68" i="3" s="1"/>
  <c r="F68" i="3" s="1"/>
  <c r="B69" i="3" a="1"/>
  <c r="B69" i="3" s="1"/>
  <c r="C69" i="3" s="1"/>
  <c r="F69" i="3" s="1"/>
  <c r="B75" i="3" a="1"/>
  <c r="B75" i="3"/>
  <c r="C75" i="3" s="1"/>
  <c r="F75" i="3" s="1"/>
  <c r="B77" i="3" a="1"/>
  <c r="B77" i="3" s="1"/>
  <c r="C77" i="3" s="1"/>
  <c r="F77" i="3" s="1"/>
  <c r="B78" i="3" a="1"/>
  <c r="B78" i="3" s="1"/>
  <c r="C78" i="3" s="1"/>
  <c r="F78" i="3" s="1"/>
  <c r="B79" i="3" a="1"/>
  <c r="B79" i="3" s="1"/>
  <c r="C79" i="3" s="1"/>
  <c r="F79" i="3" s="1"/>
  <c r="B80" i="3" a="1"/>
  <c r="B80" i="3" s="1"/>
  <c r="C80" i="3" s="1"/>
  <c r="F80" i="3" s="1"/>
  <c r="B81" i="3" a="1"/>
  <c r="B81" i="3" s="1"/>
  <c r="C81" i="3" s="1"/>
  <c r="F81" i="3" s="1"/>
  <c r="B84" i="3" a="1"/>
  <c r="B84" i="3" s="1"/>
  <c r="C84" i="3" s="1"/>
  <c r="F84" i="3" s="1"/>
  <c r="B85" i="3" a="1"/>
  <c r="B85" i="3" s="1"/>
  <c r="C85" i="3" s="1"/>
  <c r="F85" i="3" s="1"/>
  <c r="B89" i="3" a="1"/>
  <c r="B89" i="3" s="1"/>
  <c r="C89" i="3" s="1"/>
  <c r="F89" i="3" s="1"/>
  <c r="B90" i="3" a="1"/>
  <c r="B90" i="3" s="1"/>
  <c r="C90" i="3" s="1"/>
  <c r="F90" i="3" s="1"/>
  <c r="B91" i="3" a="1"/>
  <c r="B91" i="3" s="1"/>
  <c r="C91" i="3" s="1"/>
  <c r="F91" i="3" s="1"/>
  <c r="B92" i="3" a="1"/>
  <c r="B92" i="3" s="1"/>
  <c r="C92" i="3" s="1"/>
  <c r="F92" i="3" s="1"/>
  <c r="B93" i="3" a="1"/>
  <c r="B93" i="3" s="1"/>
  <c r="C93" i="3" s="1"/>
  <c r="F93" i="3" s="1"/>
  <c r="B97" i="3" a="1"/>
  <c r="B97" i="3" s="1"/>
  <c r="C97" i="3" s="1"/>
  <c r="F97" i="3" s="1"/>
  <c r="B98" i="3" a="1"/>
  <c r="B98" i="3" s="1"/>
  <c r="C98" i="3" s="1"/>
  <c r="F98" i="3" s="1"/>
  <c r="B99" i="3" a="1"/>
  <c r="B99" i="3" s="1"/>
  <c r="C99" i="3" s="1"/>
  <c r="F99" i="3" s="1"/>
  <c r="B100" i="3" a="1"/>
  <c r="B100" i="3" s="1"/>
  <c r="C100" i="3" s="1"/>
  <c r="F100" i="3" s="1"/>
  <c r="B101" i="3" a="1"/>
  <c r="B101" i="3" s="1"/>
  <c r="C101" i="3" s="1"/>
  <c r="F101" i="3" s="1"/>
  <c r="H4" i="3" a="1"/>
  <c r="H4" i="3" s="1"/>
  <c r="B4" i="3" a="1"/>
  <c r="B4" i="3" s="1"/>
  <c r="C4" i="3" s="1"/>
  <c r="F4" i="3" s="1"/>
  <c r="G1" i="3"/>
  <c r="B1" i="3"/>
  <c r="G19" i="3" l="1" a="1"/>
  <c r="G19" i="3" s="1"/>
  <c r="G12" i="3" a="1"/>
  <c r="G12" i="3" s="1"/>
  <c r="G20" i="3" a="1"/>
  <c r="G20" i="3" s="1"/>
  <c r="G35" i="3" a="1"/>
  <c r="G35" i="3" s="1"/>
  <c r="G50" i="3" a="1"/>
  <c r="G50" i="3" s="1"/>
  <c r="G68" i="3" a="1"/>
  <c r="G68" i="3" s="1"/>
  <c r="G78" i="3" a="1"/>
  <c r="G78" i="3" s="1"/>
  <c r="G87" i="3" a="1"/>
  <c r="G87" i="3" s="1"/>
  <c r="G99" i="3" a="1"/>
  <c r="G99" i="3" s="1"/>
  <c r="G4" i="3" a="1"/>
  <c r="G4" i="3" s="1"/>
  <c r="G60" i="3" a="1"/>
  <c r="G60" i="3" s="1"/>
  <c r="G79" i="3" a="1"/>
  <c r="G79" i="3" s="1"/>
  <c r="I79" i="3" s="1"/>
  <c r="G88" i="3" a="1"/>
  <c r="G88" i="3" s="1"/>
  <c r="G100" i="3" a="1"/>
  <c r="G100" i="3" s="1"/>
  <c r="I100" i="3" s="1"/>
  <c r="G36" i="3" a="1"/>
  <c r="G36" i="3" s="1"/>
  <c r="G44" i="3" a="1"/>
  <c r="G44" i="3" s="1"/>
  <c r="G69" i="3" a="1"/>
  <c r="G69" i="3" s="1"/>
  <c r="G89" i="3" a="1"/>
  <c r="G89" i="3" s="1"/>
  <c r="G61" i="3" a="1"/>
  <c r="G61" i="3" s="1"/>
  <c r="G70" i="3" a="1"/>
  <c r="G70" i="3" s="1"/>
  <c r="G80" i="3" a="1"/>
  <c r="G80" i="3" s="1"/>
  <c r="I80" i="3" s="1"/>
  <c r="G90" i="3" a="1"/>
  <c r="G90" i="3" s="1"/>
  <c r="G101" i="3" a="1"/>
  <c r="G101" i="3" s="1"/>
  <c r="G13" i="3" a="1"/>
  <c r="G13" i="3" s="1"/>
  <c r="G28" i="3" a="1"/>
  <c r="G28" i="3" s="1"/>
  <c r="G43" i="3" a="1"/>
  <c r="G43" i="3" s="1"/>
  <c r="I43" i="3" s="1"/>
  <c r="G51" i="3" a="1"/>
  <c r="G51" i="3" s="1"/>
  <c r="I51" i="3" s="1"/>
  <c r="G21" i="3" a="1"/>
  <c r="G21" i="3" s="1"/>
  <c r="I21" i="3" s="1"/>
  <c r="G14" i="3" a="1"/>
  <c r="G14" i="3" s="1"/>
  <c r="G29" i="3" a="1"/>
  <c r="G29" i="3" s="1"/>
  <c r="G37" i="3" a="1"/>
  <c r="G37" i="3" s="1"/>
  <c r="G52" i="3" a="1"/>
  <c r="G52" i="3" s="1"/>
  <c r="G7" i="3" a="1"/>
  <c r="G7" i="3" s="1"/>
  <c r="G18" i="3" a="1"/>
  <c r="G18" i="3" s="1"/>
  <c r="G40" i="3" a="1"/>
  <c r="G40" i="3" s="1"/>
  <c r="G64" i="3" a="1"/>
  <c r="G64" i="3" s="1"/>
  <c r="I64" i="3" s="1"/>
  <c r="G91" i="3" a="1"/>
  <c r="G91" i="3" s="1"/>
  <c r="I91" i="3" s="1"/>
  <c r="G31" i="3" a="1"/>
  <c r="G31" i="3" s="1"/>
  <c r="G53" i="3" a="1"/>
  <c r="G53" i="3" s="1"/>
  <c r="I53" i="3" s="1"/>
  <c r="G65" i="3" a="1"/>
  <c r="G65" i="3" s="1"/>
  <c r="I65" i="3" s="1"/>
  <c r="G76" i="3" a="1"/>
  <c r="G76" i="3" s="1"/>
  <c r="I76" i="3" s="1"/>
  <c r="G8" i="3" a="1"/>
  <c r="G8" i="3" s="1"/>
  <c r="I8" i="3" s="1"/>
  <c r="G41" i="3" a="1"/>
  <c r="G41" i="3" s="1"/>
  <c r="G77" i="3" a="1"/>
  <c r="G77" i="3" s="1"/>
  <c r="I77" i="3" s="1"/>
  <c r="G93" i="3" a="1"/>
  <c r="G93" i="3" s="1"/>
  <c r="G32" i="3" a="1"/>
  <c r="G32" i="3" s="1"/>
  <c r="G54" i="3" a="1"/>
  <c r="G54" i="3" s="1"/>
  <c r="G6" i="3" a="1"/>
  <c r="G6" i="3" s="1"/>
  <c r="G92" i="3" a="1"/>
  <c r="G92" i="3" s="1"/>
  <c r="G9" i="3" a="1"/>
  <c r="G9" i="3" s="1"/>
  <c r="G22" i="3" a="1"/>
  <c r="G22" i="3" s="1"/>
  <c r="I22" i="3" s="1"/>
  <c r="G66" i="3" a="1"/>
  <c r="G66" i="3" s="1"/>
  <c r="G23" i="3" a="1"/>
  <c r="G23" i="3" s="1"/>
  <c r="G42" i="3" a="1"/>
  <c r="G42" i="3" s="1"/>
  <c r="G55" i="3" a="1"/>
  <c r="G55" i="3" s="1"/>
  <c r="I55" i="3" s="1"/>
  <c r="G81" i="3" a="1"/>
  <c r="G81" i="3" s="1"/>
  <c r="I81" i="3" s="1"/>
  <c r="G94" i="3" a="1"/>
  <c r="G94" i="3" s="1"/>
  <c r="G10" i="3" a="1"/>
  <c r="G10" i="3" s="1"/>
  <c r="G33" i="3" a="1"/>
  <c r="G33" i="3" s="1"/>
  <c r="G45" i="3" a="1"/>
  <c r="G45" i="3" s="1"/>
  <c r="G56" i="3" a="1"/>
  <c r="G56" i="3" s="1"/>
  <c r="G67" i="3" a="1"/>
  <c r="G67" i="3" s="1"/>
  <c r="G95" i="3" a="1"/>
  <c r="G95" i="3" s="1"/>
  <c r="G5" i="3" a="1"/>
  <c r="G5" i="3" s="1"/>
  <c r="G24" i="3" a="1"/>
  <c r="G24" i="3" s="1"/>
  <c r="G82" i="3" a="1"/>
  <c r="G82" i="3" s="1"/>
  <c r="G96" i="3" a="1"/>
  <c r="G96" i="3" s="1"/>
  <c r="G15" i="3" a="1"/>
  <c r="G15" i="3" s="1"/>
  <c r="G47" i="3" a="1"/>
  <c r="G47" i="3" s="1"/>
  <c r="I47" i="3" s="1"/>
  <c r="G84" i="3" a="1"/>
  <c r="G84" i="3" s="1"/>
  <c r="I84" i="3" s="1"/>
  <c r="G102" i="3" a="1"/>
  <c r="G102" i="3" s="1"/>
  <c r="G75" i="3" a="1"/>
  <c r="G75" i="3" s="1"/>
  <c r="G25" i="3" a="1"/>
  <c r="G25" i="3" s="1"/>
  <c r="G74" i="3" a="1"/>
  <c r="G74" i="3" s="1"/>
  <c r="G17" i="3" a="1"/>
  <c r="G17" i="3" s="1"/>
  <c r="G72" i="3" a="1"/>
  <c r="G72" i="3" s="1"/>
  <c r="G71" i="3" a="1"/>
  <c r="G71" i="3" s="1"/>
  <c r="G16" i="3" a="1"/>
  <c r="G16" i="3" s="1"/>
  <c r="I16" i="3" s="1"/>
  <c r="G98" i="3" a="1"/>
  <c r="G98" i="3" s="1"/>
  <c r="I98" i="3" s="1"/>
  <c r="G46" i="3" a="1"/>
  <c r="G46" i="3" s="1"/>
  <c r="G48" i="3" a="1"/>
  <c r="G48" i="3" s="1"/>
  <c r="I9" i="3"/>
  <c r="G73" i="3" a="1"/>
  <c r="G73" i="3" s="1"/>
  <c r="G39" i="3" a="1"/>
  <c r="G39" i="3" s="1"/>
  <c r="I39" i="3" s="1"/>
  <c r="G63" i="3" a="1"/>
  <c r="G63" i="3" s="1"/>
  <c r="G97" i="3" a="1"/>
  <c r="G97" i="3" s="1"/>
  <c r="G38" i="3" a="1"/>
  <c r="G38" i="3" s="1"/>
  <c r="G11" i="3" a="1"/>
  <c r="G11" i="3" s="1"/>
  <c r="G62" i="3" a="1"/>
  <c r="G62" i="3" s="1"/>
  <c r="H92" i="3" a="1"/>
  <c r="H92" i="3" s="1"/>
  <c r="H70" i="3" a="1"/>
  <c r="H70" i="3" s="1"/>
  <c r="H48" i="3" a="1"/>
  <c r="H48" i="3" s="1"/>
  <c r="H15" i="3" a="1"/>
  <c r="H15" i="3" s="1"/>
  <c r="J80" i="3" a="1"/>
  <c r="J80" i="3" s="1"/>
  <c r="H90" i="3" a="1"/>
  <c r="H90" i="3" s="1"/>
  <c r="H67" i="3" a="1"/>
  <c r="H67" i="3" s="1"/>
  <c r="H46" i="3" a="1"/>
  <c r="H46" i="3" s="1"/>
  <c r="H26" i="3" a="1"/>
  <c r="H26" i="3" s="1"/>
  <c r="H13" i="3" a="1"/>
  <c r="H13" i="3" s="1"/>
  <c r="B13" i="3" a="1"/>
  <c r="B13" i="3" s="1"/>
  <c r="C13" i="3" s="1"/>
  <c r="F13" i="3" s="1"/>
  <c r="B22" i="3" a="1"/>
  <c r="B22" i="3" s="1"/>
  <c r="C22" i="3" s="1"/>
  <c r="F22" i="3" s="1"/>
  <c r="B31" i="3" a="1"/>
  <c r="B31" i="3" s="1"/>
  <c r="C31" i="3" s="1"/>
  <c r="F31" i="3" s="1"/>
  <c r="B49" i="3" a="1"/>
  <c r="B49" i="3" s="1"/>
  <c r="C49" i="3" s="1"/>
  <c r="F49" i="3" s="1"/>
  <c r="B59" i="3" a="1"/>
  <c r="B59" i="3" s="1"/>
  <c r="C59" i="3" s="1"/>
  <c r="F59" i="3" s="1"/>
  <c r="B70" i="3" a="1"/>
  <c r="B70" i="3" s="1"/>
  <c r="C70" i="3" s="1"/>
  <c r="F70" i="3" s="1"/>
  <c r="I70" i="3" s="1"/>
  <c r="B82" i="3" a="1"/>
  <c r="B82" i="3" s="1"/>
  <c r="C82" i="3" s="1"/>
  <c r="F82" i="3" s="1"/>
  <c r="I82" i="3" s="1"/>
  <c r="B94" i="3" a="1"/>
  <c r="B94" i="3" s="1"/>
  <c r="C94" i="3" s="1"/>
  <c r="F94" i="3" s="1"/>
  <c r="I94" i="3" s="1"/>
  <c r="B41" i="3" a="1"/>
  <c r="B41" i="3" s="1"/>
  <c r="C41" i="3" s="1"/>
  <c r="F41" i="3" s="1"/>
  <c r="B50" i="3" a="1"/>
  <c r="B50" i="3" s="1"/>
  <c r="C50" i="3" s="1"/>
  <c r="F50" i="3" s="1"/>
  <c r="B60" i="3" a="1"/>
  <c r="B60" i="3" s="1"/>
  <c r="C60" i="3" s="1"/>
  <c r="F60" i="3" s="1"/>
  <c r="B71" i="3" a="1"/>
  <c r="B71" i="3" s="1"/>
  <c r="C71" i="3" s="1"/>
  <c r="F71" i="3" s="1"/>
  <c r="I71" i="3" s="1"/>
  <c r="B83" i="3" a="1"/>
  <c r="B83" i="3" s="1"/>
  <c r="C83" i="3" s="1"/>
  <c r="F83" i="3" s="1"/>
  <c r="I83" i="3" s="1"/>
  <c r="B95" i="3" a="1"/>
  <c r="B95" i="3" s="1"/>
  <c r="C95" i="3" s="1"/>
  <c r="F95" i="3" s="1"/>
  <c r="I95" i="3" s="1"/>
  <c r="B6" i="3" a="1"/>
  <c r="B6" i="3" s="1"/>
  <c r="C6" i="3" s="1"/>
  <c r="F6" i="3" s="1"/>
  <c r="B14" i="3" a="1"/>
  <c r="B14" i="3" s="1"/>
  <c r="C14" i="3" s="1"/>
  <c r="F14" i="3" s="1"/>
  <c r="B23" i="3" a="1"/>
  <c r="B23" i="3" s="1"/>
  <c r="C23" i="3" s="1"/>
  <c r="F23" i="3" s="1"/>
  <c r="B32" i="3" a="1"/>
  <c r="B32" i="3" s="1"/>
  <c r="C32" i="3" s="1"/>
  <c r="F32" i="3" s="1"/>
  <c r="B61" i="3" a="1"/>
  <c r="B61" i="3" s="1"/>
  <c r="C61" i="3" s="1"/>
  <c r="F61" i="3" s="1"/>
  <c r="I61" i="3" s="1"/>
  <c r="B72" i="3" a="1"/>
  <c r="B72" i="3" s="1"/>
  <c r="C72" i="3" s="1"/>
  <c r="F72" i="3" s="1"/>
  <c r="I72" i="3" s="1"/>
  <c r="B96" i="3" a="1"/>
  <c r="B96" i="3" s="1"/>
  <c r="C96" i="3" s="1"/>
  <c r="F96" i="3" s="1"/>
  <c r="I96" i="3" s="1"/>
  <c r="B5" i="3" a="1"/>
  <c r="B5" i="3" s="1"/>
  <c r="C5" i="3" s="1"/>
  <c r="F5" i="3" s="1"/>
  <c r="B76" i="3" a="1"/>
  <c r="B76" i="3" s="1"/>
  <c r="C76" i="3" s="1"/>
  <c r="F76" i="3" s="1"/>
  <c r="B62" i="3" a="1"/>
  <c r="B62" i="3" s="1"/>
  <c r="C62" i="3" s="1"/>
  <c r="F62" i="3" s="1"/>
  <c r="I62" i="3" s="1"/>
  <c r="B48" i="3" a="1"/>
  <c r="B48" i="3" s="1"/>
  <c r="C48" i="3" s="1"/>
  <c r="F48" i="3" s="1"/>
  <c r="I48" i="3" s="1"/>
  <c r="B37" i="3" a="1"/>
  <c r="B37" i="3" s="1"/>
  <c r="C37" i="3" s="1"/>
  <c r="F37" i="3" s="1"/>
  <c r="I37" i="3" s="1"/>
  <c r="B26" i="3" a="1"/>
  <c r="B26" i="3" s="1"/>
  <c r="C26" i="3" s="1"/>
  <c r="F26" i="3" s="1"/>
  <c r="I26" i="3" s="1"/>
  <c r="B15" i="3" a="1"/>
  <c r="B15" i="3" s="1"/>
  <c r="C15" i="3" s="1"/>
  <c r="F15" i="3" s="1"/>
  <c r="I15" i="3" s="1"/>
  <c r="H66" i="3" a="1"/>
  <c r="H66" i="3" s="1"/>
  <c r="H45" i="3" a="1"/>
  <c r="H45" i="3" s="1"/>
  <c r="H25" i="3" a="1"/>
  <c r="H25" i="3" s="1"/>
  <c r="I25" i="3" s="1"/>
  <c r="H8" i="3" a="1"/>
  <c r="H8" i="3" s="1"/>
  <c r="J78" i="3" a="1"/>
  <c r="J78" i="3" s="1"/>
  <c r="J64" i="3" a="1"/>
  <c r="J64" i="3" s="1"/>
  <c r="J50" i="3" a="1"/>
  <c r="J50" i="3" s="1"/>
  <c r="J39" i="3" a="1"/>
  <c r="J39" i="3" s="1"/>
  <c r="J25" i="3" a="1"/>
  <c r="J25" i="3" s="1"/>
  <c r="H44" i="3" a="1"/>
  <c r="H44" i="3" s="1"/>
  <c r="H24" i="3" a="1"/>
  <c r="H24" i="3" s="1"/>
  <c r="I24" i="3" s="1"/>
  <c r="H7" i="3" a="1"/>
  <c r="H7" i="3" s="1"/>
  <c r="I7" i="3" s="1"/>
  <c r="H58" i="3" a="1"/>
  <c r="H58" i="3" s="1"/>
  <c r="I58" i="3" s="1"/>
  <c r="J5" i="3" a="1"/>
  <c r="J5" i="3" s="1"/>
  <c r="J13" i="3" a="1"/>
  <c r="J13" i="3" s="1"/>
  <c r="J28" i="3" a="1"/>
  <c r="J28" i="3" s="1"/>
  <c r="J43" i="3" a="1"/>
  <c r="J43" i="3" s="1"/>
  <c r="J58" i="3" a="1"/>
  <c r="J58" i="3" s="1"/>
  <c r="J73" i="3" a="1"/>
  <c r="J73" i="3" s="1"/>
  <c r="J88" i="3" a="1"/>
  <c r="J88" i="3" s="1"/>
  <c r="J96" i="3" a="1"/>
  <c r="J96" i="3" s="1"/>
  <c r="J6" i="3" a="1"/>
  <c r="J6" i="3" s="1"/>
  <c r="J21" i="3" a="1"/>
  <c r="J21" i="3" s="1"/>
  <c r="J36" i="3" a="1"/>
  <c r="J36" i="3" s="1"/>
  <c r="J51" i="3" a="1"/>
  <c r="J51" i="3" s="1"/>
  <c r="J66" i="3" a="1"/>
  <c r="J66" i="3" s="1"/>
  <c r="J81" i="3" a="1"/>
  <c r="J81" i="3" s="1"/>
  <c r="J89" i="3" a="1"/>
  <c r="J89" i="3" s="1"/>
  <c r="J97" i="3" a="1"/>
  <c r="J97" i="3" s="1"/>
  <c r="J14" i="3" a="1"/>
  <c r="J14" i="3" s="1"/>
  <c r="J29" i="3" a="1"/>
  <c r="J29" i="3" s="1"/>
  <c r="J44" i="3" a="1"/>
  <c r="J44" i="3" s="1"/>
  <c r="J59" i="3" a="1"/>
  <c r="J59" i="3" s="1"/>
  <c r="J74" i="3" a="1"/>
  <c r="J74" i="3" s="1"/>
  <c r="J90" i="3" a="1"/>
  <c r="J90" i="3" s="1"/>
  <c r="J98" i="3" a="1"/>
  <c r="J98" i="3" s="1"/>
  <c r="J7" i="3" a="1"/>
  <c r="J7" i="3" s="1"/>
  <c r="J22" i="3" a="1"/>
  <c r="J22" i="3" s="1"/>
  <c r="J37" i="3" a="1"/>
  <c r="J37" i="3" s="1"/>
  <c r="J52" i="3" a="1"/>
  <c r="J52" i="3" s="1"/>
  <c r="J67" i="3" a="1"/>
  <c r="J67" i="3" s="1"/>
  <c r="J82" i="3" a="1"/>
  <c r="J82" i="3" s="1"/>
  <c r="J15" i="3" a="1"/>
  <c r="J15" i="3" s="1"/>
  <c r="J30" i="3" a="1"/>
  <c r="J30" i="3" s="1"/>
  <c r="J45" i="3" a="1"/>
  <c r="J45" i="3" s="1"/>
  <c r="J60" i="3" a="1"/>
  <c r="J60" i="3" s="1"/>
  <c r="J75" i="3" a="1"/>
  <c r="J75" i="3" s="1"/>
  <c r="J83" i="3" a="1"/>
  <c r="J83" i="3" s="1"/>
  <c r="J91" i="3" a="1"/>
  <c r="J91" i="3" s="1"/>
  <c r="J99" i="3" a="1"/>
  <c r="J99" i="3" s="1"/>
  <c r="J8" i="3" a="1"/>
  <c r="J8" i="3" s="1"/>
  <c r="J23" i="3" a="1"/>
  <c r="J23" i="3" s="1"/>
  <c r="J38" i="3" a="1"/>
  <c r="J38" i="3" s="1"/>
  <c r="J53" i="3" a="1"/>
  <c r="J53" i="3" s="1"/>
  <c r="J68" i="3" a="1"/>
  <c r="J68" i="3" s="1"/>
  <c r="J76" i="3" a="1"/>
  <c r="J76" i="3" s="1"/>
  <c r="B73" i="3" a="1"/>
  <c r="B73" i="3" s="1"/>
  <c r="C73" i="3" s="1"/>
  <c r="F73" i="3" s="1"/>
  <c r="J62" i="3" a="1"/>
  <c r="J62" i="3" s="1"/>
  <c r="J34" i="3" a="1"/>
  <c r="J34" i="3" s="1"/>
  <c r="J9" i="3" a="1"/>
  <c r="J9" i="3" s="1"/>
  <c r="H9" i="3" a="1"/>
  <c r="H9" i="3" s="1"/>
  <c r="H18" i="3" a="1"/>
  <c r="H18" i="3" s="1"/>
  <c r="I18" i="3" s="1"/>
  <c r="H38" i="3" a="1"/>
  <c r="H38" i="3" s="1"/>
  <c r="H59" i="3" a="1"/>
  <c r="H59" i="3" s="1"/>
  <c r="H73" i="3" a="1"/>
  <c r="H73" i="3" s="1"/>
  <c r="H84" i="3" a="1"/>
  <c r="H84" i="3" s="1"/>
  <c r="H97" i="3" a="1"/>
  <c r="H97" i="3" s="1"/>
  <c r="H19" i="3" a="1"/>
  <c r="H19" i="3" s="1"/>
  <c r="I19" i="3" s="1"/>
  <c r="H28" i="3" a="1"/>
  <c r="H28" i="3" s="1"/>
  <c r="H49" i="3" a="1"/>
  <c r="H49" i="3" s="1"/>
  <c r="H60" i="3" a="1"/>
  <c r="H60" i="3" s="1"/>
  <c r="H74" i="3" a="1"/>
  <c r="H74" i="3" s="1"/>
  <c r="H85" i="3" a="1"/>
  <c r="H85" i="3" s="1"/>
  <c r="I85" i="3" s="1"/>
  <c r="H98" i="3" a="1"/>
  <c r="H98" i="3" s="1"/>
  <c r="H10" i="3" a="1"/>
  <c r="H10" i="3" s="1"/>
  <c r="H29" i="3" a="1"/>
  <c r="H29" i="3" s="1"/>
  <c r="H39" i="3" a="1"/>
  <c r="H39" i="3" s="1"/>
  <c r="H50" i="3" a="1"/>
  <c r="H50" i="3" s="1"/>
  <c r="H61" i="3" a="1"/>
  <c r="H61" i="3" s="1"/>
  <c r="H75" i="3" a="1"/>
  <c r="H75" i="3" s="1"/>
  <c r="H86" i="3" a="1"/>
  <c r="H86" i="3" s="1"/>
  <c r="H99" i="3" a="1"/>
  <c r="H99" i="3" s="1"/>
  <c r="I99" i="3" s="1"/>
  <c r="H11" i="3" a="1"/>
  <c r="H11" i="3" s="1"/>
  <c r="H20" i="3" a="1"/>
  <c r="H20" i="3" s="1"/>
  <c r="I20" i="3" s="1"/>
  <c r="H40" i="3" a="1"/>
  <c r="H40" i="3" s="1"/>
  <c r="I40" i="3" s="1"/>
  <c r="H62" i="3" a="1"/>
  <c r="H62" i="3" s="1"/>
  <c r="H87" i="3" a="1"/>
  <c r="H87" i="3" s="1"/>
  <c r="H100" i="3" a="1"/>
  <c r="H100" i="3" s="1"/>
  <c r="H12" i="3" a="1"/>
  <c r="H12" i="3" s="1"/>
  <c r="H30" i="3" a="1"/>
  <c r="H30" i="3" s="1"/>
  <c r="I30" i="3" s="1"/>
  <c r="H51" i="3" a="1"/>
  <c r="H51" i="3" s="1"/>
  <c r="H63" i="3" a="1"/>
  <c r="H63" i="3" s="1"/>
  <c r="H76" i="3" a="1"/>
  <c r="H76" i="3" s="1"/>
  <c r="H88" i="3" a="1"/>
  <c r="H88" i="3" s="1"/>
  <c r="H101" i="3" a="1"/>
  <c r="H101" i="3" s="1"/>
  <c r="I101" i="3" s="1"/>
  <c r="H21" i="3" a="1"/>
  <c r="H21" i="3" s="1"/>
  <c r="H41" i="3" a="1"/>
  <c r="H41" i="3" s="1"/>
  <c r="H52" i="3" a="1"/>
  <c r="H52" i="3" s="1"/>
  <c r="I52" i="3" s="1"/>
  <c r="H64" i="3" a="1"/>
  <c r="H64" i="3" s="1"/>
  <c r="H89" i="3" a="1"/>
  <c r="H89" i="3" s="1"/>
  <c r="H102" i="3" a="1"/>
  <c r="H102" i="3" s="1"/>
  <c r="H6" i="3" a="1"/>
  <c r="H6" i="3" s="1"/>
  <c r="B88" i="3" a="1"/>
  <c r="B88" i="3" s="1"/>
  <c r="C88" i="3" s="1"/>
  <c r="F88" i="3" s="1"/>
  <c r="B74" i="3" a="1"/>
  <c r="B74" i="3" s="1"/>
  <c r="C74" i="3" s="1"/>
  <c r="F74" i="3" s="1"/>
  <c r="I74" i="3" s="1"/>
  <c r="B46" i="3" a="1"/>
  <c r="B46" i="3" s="1"/>
  <c r="C46" i="3" s="1"/>
  <c r="F46" i="3" s="1"/>
  <c r="B24" i="3" a="1"/>
  <c r="B24" i="3" s="1"/>
  <c r="C24" i="3" s="1"/>
  <c r="F24" i="3" s="1"/>
  <c r="B11" i="3" a="1"/>
  <c r="B11" i="3" s="1"/>
  <c r="C11" i="3" s="1"/>
  <c r="F11" i="3" s="1"/>
  <c r="H81" i="3" a="1"/>
  <c r="H81" i="3" s="1"/>
  <c r="H42" i="3" a="1"/>
  <c r="H42" i="3" s="1"/>
  <c r="H23" i="3" a="1"/>
  <c r="H23" i="3" s="1"/>
  <c r="J87" i="3" a="1"/>
  <c r="J87" i="3" s="1"/>
  <c r="H5" i="3" a="1"/>
  <c r="H5" i="3" s="1"/>
  <c r="B87" i="3" a="1"/>
  <c r="B87" i="3" s="1"/>
  <c r="C87" i="3" s="1"/>
  <c r="F87" i="3" s="1"/>
  <c r="B57" i="3" a="1"/>
  <c r="B57" i="3" s="1"/>
  <c r="C57" i="3" s="1"/>
  <c r="F57" i="3" s="1"/>
  <c r="B34" i="3" a="1"/>
  <c r="B34" i="3" s="1"/>
  <c r="C34" i="3" s="1"/>
  <c r="F34" i="3" s="1"/>
  <c r="B21" i="3" a="1"/>
  <c r="B21" i="3" s="1"/>
  <c r="C21" i="3" s="1"/>
  <c r="F21" i="3" s="1"/>
  <c r="H80" i="3" a="1"/>
  <c r="H80" i="3" s="1"/>
  <c r="H57" i="3" a="1"/>
  <c r="H57" i="3" s="1"/>
  <c r="I57" i="3" s="1"/>
  <c r="H37" i="3" a="1"/>
  <c r="H37" i="3" s="1"/>
  <c r="J4" i="3" a="1"/>
  <c r="J4" i="3" s="1"/>
  <c r="J48" i="3" a="1"/>
  <c r="J48" i="3" s="1"/>
  <c r="J20" i="3" a="1"/>
  <c r="J20" i="3" s="1"/>
  <c r="B102" i="3" a="1"/>
  <c r="B102" i="3" s="1"/>
  <c r="C102" i="3" s="1"/>
  <c r="F102" i="3" s="1"/>
  <c r="I102" i="3" s="1"/>
  <c r="B86" i="3" a="1"/>
  <c r="B86" i="3" s="1"/>
  <c r="C86" i="3" s="1"/>
  <c r="F86" i="3" s="1"/>
  <c r="I86" i="3" s="1"/>
  <c r="B56" i="3" a="1"/>
  <c r="B56" i="3" s="1"/>
  <c r="C56" i="3" s="1"/>
  <c r="F56" i="3" s="1"/>
  <c r="I56" i="3" s="1"/>
  <c r="B45" i="3" a="1"/>
  <c r="B45" i="3" s="1"/>
  <c r="C45" i="3" s="1"/>
  <c r="F45" i="3" s="1"/>
  <c r="I45" i="3" s="1"/>
  <c r="B10" i="3" a="1"/>
  <c r="B10" i="3" s="1"/>
  <c r="C10" i="3" s="1"/>
  <c r="F10" i="3" s="1"/>
  <c r="H79" i="3" a="1"/>
  <c r="H79" i="3" s="1"/>
  <c r="H56" i="3" a="1"/>
  <c r="H56" i="3" s="1"/>
  <c r="H36" i="3" a="1"/>
  <c r="H36" i="3" s="1"/>
  <c r="H22" i="3" a="1"/>
  <c r="H22" i="3" s="1"/>
  <c r="J102" i="3" a="1"/>
  <c r="J102" i="3" s="1"/>
  <c r="J86" i="3" a="1"/>
  <c r="J86" i="3" s="1"/>
  <c r="J72" i="3" a="1"/>
  <c r="J72" i="3" s="1"/>
  <c r="J61" i="3" a="1"/>
  <c r="J61" i="3" s="1"/>
  <c r="J47" i="3" a="1"/>
  <c r="J47" i="3" s="1"/>
  <c r="J33" i="3" a="1"/>
  <c r="J33" i="3" s="1"/>
  <c r="J19" i="3" a="1"/>
  <c r="J19" i="3" s="1"/>
  <c r="I10" i="3"/>
  <c r="I35" i="3"/>
  <c r="I32" i="3"/>
  <c r="I89" i="3"/>
  <c r="I69" i="3"/>
  <c r="I59" i="3"/>
  <c r="I38" i="3"/>
  <c r="I93" i="3"/>
  <c r="I12" i="3"/>
  <c r="I92" i="3"/>
  <c r="I36" i="3"/>
  <c r="I54" i="3"/>
  <c r="I34" i="3"/>
  <c r="I33" i="3"/>
  <c r="I97" i="3"/>
  <c r="I68" i="3"/>
  <c r="I78" i="3"/>
  <c r="I67" i="3"/>
  <c r="I17" i="3"/>
  <c r="I27" i="3"/>
  <c r="I4" i="3"/>
  <c r="I5" i="3" l="1"/>
  <c r="I49" i="3"/>
  <c r="I42" i="3"/>
  <c r="I75" i="3"/>
  <c r="I44" i="3"/>
  <c r="I50" i="3"/>
  <c r="I90" i="3"/>
  <c r="I28" i="3"/>
  <c r="I11" i="3"/>
  <c r="I41" i="3"/>
  <c r="I66" i="3"/>
  <c r="I31" i="3"/>
  <c r="I13" i="3"/>
  <c r="I6" i="3"/>
  <c r="I87" i="3"/>
  <c r="I29" i="3"/>
  <c r="I73" i="3"/>
  <c r="I60" i="3"/>
  <c r="I46" i="3"/>
  <c r="I88" i="3"/>
  <c r="I14" i="3"/>
  <c r="I63" i="3"/>
  <c r="I2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<sst xmlns="http://schemas.openxmlformats.org/spreadsheetml/2006/main" count="20" uniqueCount="20">
  <si>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ASIN</t>
    <phoneticPr fontId="1"/>
  </si>
  <si>
    <t>available</t>
  </si>
  <si>
    <t>units-shipped-t30</t>
  </si>
  <si>
    <t>weeks-of-cover-t30</t>
  </si>
  <si>
    <t>過去30日の販売数</t>
    <rPh sb="0" eb="2">
      <t>カコ</t>
    </rPh>
    <rPh sb="4" eb="5">
      <t>ニチ</t>
    </rPh>
    <rPh sb="6" eb="9">
      <t>ハンバイスウ</t>
    </rPh>
    <phoneticPr fontId="1"/>
  </si>
  <si>
    <t>1日の平均販売数</t>
    <rPh sb="0" eb="2">
      <t>イチニチ</t>
    </rPh>
    <rPh sb="3" eb="8">
      <t>ヘイキンハンバイスウ</t>
    </rPh>
    <phoneticPr fontId="1"/>
  </si>
  <si>
    <t>カバーしたい日数
（出荷サイクル期間）</t>
    <rPh sb="6" eb="8">
      <t>ニッスウ</t>
    </rPh>
    <rPh sb="10" eb="12">
      <t>シュッカ</t>
    </rPh>
    <rPh sb="16" eb="18">
      <t>キカン</t>
    </rPh>
    <phoneticPr fontId="1"/>
  </si>
  <si>
    <t>安全在庫日数</t>
    <rPh sb="0" eb="4">
      <t>アンゼンザイコ</t>
    </rPh>
    <rPh sb="4" eb="6">
      <t>ニッスウ</t>
    </rPh>
    <phoneticPr fontId="1"/>
  </si>
  <si>
    <t>必要在庫総数</t>
    <rPh sb="0" eb="6">
      <t>ヒツヨウザイコソウスウ</t>
    </rPh>
    <phoneticPr fontId="1"/>
  </si>
  <si>
    <t>現在庫</t>
    <rPh sb="0" eb="1">
      <t>ゲン</t>
    </rPh>
    <rPh sb="1" eb="3">
      <t>ザイコ</t>
    </rPh>
    <phoneticPr fontId="1"/>
  </si>
  <si>
    <t>入荷中在庫</t>
    <rPh sb="0" eb="5">
      <t>ニュウカチュウザイコ</t>
    </rPh>
    <phoneticPr fontId="1"/>
  </si>
  <si>
    <t>追加発注が必要な量</t>
    <rPh sb="0" eb="4">
      <t>ツイカハッチュウ</t>
    </rPh>
    <rPh sb="5" eb="7">
      <t>ヒツヨウ</t>
    </rPh>
    <rPh sb="8" eb="9">
      <t>リョウ</t>
    </rPh>
    <phoneticPr fontId="1"/>
  </si>
  <si>
    <t>inbound-quantity</t>
    <phoneticPr fontId="1"/>
  </si>
  <si>
    <t>在庫が担保されている週数</t>
    <rPh sb="0" eb="2">
      <t>ザイコ</t>
    </rPh>
    <rPh sb="3" eb="5">
      <t>タンポ</t>
    </rPh>
    <rPh sb="10" eb="12">
      <t>シュウスウ</t>
    </rPh>
    <phoneticPr fontId="1"/>
  </si>
  <si>
    <t>1. セラーセントラル＞メニューバー＞レポート＞Fulfillment＞「FBA在庫」のレポートを.csv形式でダウンロード</t>
    <rPh sb="40" eb="42">
      <t>ザイコ</t>
    </rPh>
    <rPh sb="53" eb="55">
      <t>ケイシキ</t>
    </rPh>
    <phoneticPr fontId="1"/>
  </si>
  <si>
    <t>2. ダウンロードしたファイルをCtrl+Aで全選択</t>
    <rPh sb="23" eb="26">
      <t>ゼンセンタク</t>
    </rPh>
    <phoneticPr fontId="1"/>
  </si>
  <si>
    <t>3. 「①「FBA在庫」レポート貼付」シートのA1セルにコピペ</t>
    <rPh sb="9" eb="11">
      <t>ザイコ</t>
    </rPh>
    <rPh sb="16" eb="18">
      <t>ハリツケ</t>
    </rPh>
    <phoneticPr fontId="1"/>
  </si>
  <si>
    <t>4. 「②必要納品数計算ツール」シートの「ASIN」列にダウンロードファイルで取得したASINをコピペ</t>
    <rPh sb="5" eb="12">
      <t>ヒツヨウノウヒンスウケイサン</t>
    </rPh>
    <rPh sb="26" eb="27">
      <t>レツ</t>
    </rPh>
    <rPh sb="39" eb="41">
      <t>シュトク</t>
    </rPh>
    <phoneticPr fontId="1"/>
  </si>
  <si>
    <t>5. 「②必要納品数計算ツール」シートの「カバーしたい日数（配送サイクル）」列と「安全在庫日数」列に各ASINの該当日数を入力</t>
    <rPh sb="5" eb="12">
      <t>ヒツヨウノウヒンスウケイサン</t>
    </rPh>
    <rPh sb="27" eb="29">
      <t>ニッスウ</t>
    </rPh>
    <rPh sb="30" eb="32">
      <t>ハイソウ</t>
    </rPh>
    <rPh sb="38" eb="39">
      <t>レツ</t>
    </rPh>
    <rPh sb="41" eb="47">
      <t>アンゼンザイコニッスウ</t>
    </rPh>
    <rPh sb="48" eb="49">
      <t>レツ</t>
    </rPh>
    <rPh sb="50" eb="51">
      <t>カク</t>
    </rPh>
    <rPh sb="56" eb="58">
      <t>ガイトウ</t>
    </rPh>
    <rPh sb="58" eb="60">
      <t>ニッスウ</t>
    </rPh>
    <rPh sb="61" eb="63">
      <t>ニュウリョク</t>
    </rPh>
    <phoneticPr fontId="1"/>
  </si>
  <si>
    <t>6. 「②必要納品数計算ツール」シートの「追加発注が必要な量」を確認</t>
    <rPh sb="5" eb="12">
      <t>ヒツヨウノウヒンスウケイサン</t>
    </rPh>
    <rPh sb="21" eb="25">
      <t>ツイカハッチュウ</t>
    </rPh>
    <rPh sb="26" eb="28">
      <t>ヒツヨウ</t>
    </rPh>
    <rPh sb="29" eb="30">
      <t>リョウ</t>
    </rPh>
    <rPh sb="32" eb="34">
      <t>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</si>
</sst>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0" fillId="3" borderId="0" xfId="0" applyFill="1">
      <alignment vertical="center"/>
    </xf>
    <xf numFmtId="0" fontId="0" fillId="0" borderId="0" xfId="0" applyAlignment="1">
      <alignment vertical="center" wrapText="1"/>
    </xf>
    <xf numFmtId="14" fontId="0" fillId="0" borderId="0" xfId="0" applyNumberFormat="1">
      <alignment vertical="center"/>
    </xf>
    <xf numFmtId="1" fontId="0" fillId="0" borderId="0" xfId="0" applyNumberFormat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5E062-9601-4462-A5AB-BC00D3C05E35}">
  <dimension ref="A1:A6"/>
  <sheetViews>
    <sheetView tabSelected="1" workbookViewId="0">
      <selection activeCell="D17" sqref="D17"/>
    </sheetView>
  </sheetViews>
  <sheetFormatPr defaultRowHeight="18" x14ac:dyDescent="0.45"/>
  <sheetData>
    <row r="1" spans="1:1" x14ac:dyDescent="0.45">
      <c r="A1" s="7" t="s">
        <v>14</v>
      </c>
    </row>
    <row r="2" spans="1:1" x14ac:dyDescent="0.45">
      <c r="A2" s="7" t="s">
        <v>15</v>
      </c>
    </row>
    <row r="3" spans="1:1" x14ac:dyDescent="0.45">
      <c r="A3" s="7" t="s">
        <v>16</v>
      </c>
    </row>
    <row r="4" spans="1:1" x14ac:dyDescent="0.45">
      <c r="A4" s="7" t="s">
        <v>17</v>
      </c>
    </row>
    <row r="5" spans="1:1" x14ac:dyDescent="0.45">
      <c r="A5" s="7" t="s">
        <v>18</v>
      </c>
    </row>
    <row r="6" spans="1:1" x14ac:dyDescent="0.45">
      <c r="A6" s="7" t="s">
        <v>19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9EA6C-EFFE-41A4-B544-44314B64F74A}">
  <dimension ref="A1:CI100"/>
  <sheetViews>
    <sheetView workbookViewId="0"/>
  </sheetViews>
  <sheetFormatPr defaultRowHeight="18" x14ac:dyDescent="0.45"/>
  <sheetData>
    <row r="1" spans="1:87" s="3" customFormat="1" x14ac:dyDescent="0.45"/>
    <row r="2" spans="1:87" x14ac:dyDescent="0.45">
      <c r="A2" s="4"/>
      <c r="CD2" s="4"/>
      <c r="CI2" s="4"/>
    </row>
    <row r="3" spans="1:87" x14ac:dyDescent="0.45">
      <c r="A3" s="4"/>
      <c r="CD3" s="4"/>
      <c r="CI3" s="4"/>
    </row>
    <row r="4" spans="1:87" x14ac:dyDescent="0.45">
      <c r="A4" s="4"/>
      <c r="CD4" s="4"/>
      <c r="CI4" s="4"/>
    </row>
    <row r="5" spans="1:87" x14ac:dyDescent="0.45">
      <c r="A5" s="4"/>
      <c r="CD5" s="4"/>
      <c r="CI5" s="4"/>
    </row>
    <row r="6" spans="1:87" x14ac:dyDescent="0.45">
      <c r="A6" s="4"/>
      <c r="CD6" s="4"/>
      <c r="CI6" s="4"/>
    </row>
    <row r="7" spans="1:87" x14ac:dyDescent="0.45">
      <c r="A7" s="4"/>
      <c r="CD7" s="4"/>
      <c r="CI7" s="4"/>
    </row>
    <row r="8" spans="1:87" x14ac:dyDescent="0.45">
      <c r="A8" s="4"/>
      <c r="CD8" s="4"/>
      <c r="CI8" s="4"/>
    </row>
    <row r="9" spans="1:87" x14ac:dyDescent="0.45">
      <c r="A9" s="4"/>
      <c r="CC9" s="4"/>
      <c r="CD9" s="4"/>
      <c r="CI9" s="4"/>
    </row>
    <row r="10" spans="1:87" x14ac:dyDescent="0.45">
      <c r="A10" s="4"/>
      <c r="CI10" s="4"/>
    </row>
    <row r="11" spans="1:87" x14ac:dyDescent="0.45">
      <c r="A11" s="4"/>
      <c r="CD11" s="4"/>
      <c r="CI11" s="4"/>
    </row>
    <row r="12" spans="1:87" x14ac:dyDescent="0.45">
      <c r="A12" s="4"/>
      <c r="CD12" s="4"/>
      <c r="CI12" s="4"/>
    </row>
    <row r="13" spans="1:87" x14ac:dyDescent="0.45">
      <c r="A13" s="4"/>
      <c r="CD13" s="4"/>
      <c r="CI13" s="4"/>
    </row>
    <row r="14" spans="1:87" x14ac:dyDescent="0.45">
      <c r="A14" s="4"/>
      <c r="CD14" s="4"/>
      <c r="CI14" s="4"/>
    </row>
    <row r="15" spans="1:87" x14ac:dyDescent="0.45">
      <c r="A15" s="4"/>
      <c r="CD15" s="4"/>
      <c r="CI15" s="4"/>
    </row>
    <row r="16" spans="1:87" x14ac:dyDescent="0.45">
      <c r="A16" s="4"/>
      <c r="CD16" s="4"/>
      <c r="CI16" s="4"/>
    </row>
    <row r="17" spans="1:87" x14ac:dyDescent="0.45">
      <c r="A17" s="4"/>
      <c r="CD17" s="4"/>
      <c r="CI17" s="4"/>
    </row>
    <row r="18" spans="1:87" x14ac:dyDescent="0.45">
      <c r="A18" s="4"/>
      <c r="CD18" s="4"/>
      <c r="CI18" s="4"/>
    </row>
    <row r="19" spans="1:87" x14ac:dyDescent="0.45">
      <c r="A19" s="4"/>
      <c r="CD19" s="4"/>
      <c r="CI19" s="4"/>
    </row>
    <row r="20" spans="1:87" x14ac:dyDescent="0.45">
      <c r="A20" s="4"/>
      <c r="CC20" s="4"/>
      <c r="CD20" s="4"/>
      <c r="CI20" s="4"/>
    </row>
    <row r="21" spans="1:87" x14ac:dyDescent="0.45">
      <c r="A21" s="4"/>
      <c r="CD21" s="4"/>
      <c r="CI21" s="4"/>
    </row>
    <row r="22" spans="1:87" x14ac:dyDescent="0.45">
      <c r="A22" s="4"/>
      <c r="CD22" s="4"/>
      <c r="CI22" s="4"/>
    </row>
    <row r="23" spans="1:87" x14ac:dyDescent="0.45">
      <c r="A23" s="4"/>
      <c r="CD23" s="4"/>
      <c r="CI23" s="4"/>
    </row>
    <row r="24" spans="1:87" x14ac:dyDescent="0.45">
      <c r="A24" s="4"/>
      <c r="CC24" s="4"/>
      <c r="CD24" s="4"/>
      <c r="CI24" s="4"/>
    </row>
    <row r="25" spans="1:87" x14ac:dyDescent="0.45">
      <c r="A25" s="4"/>
      <c r="CC25" s="4"/>
      <c r="CD25" s="4"/>
      <c r="CI25" s="4"/>
    </row>
    <row r="26" spans="1:87" x14ac:dyDescent="0.45">
      <c r="A26" s="4"/>
      <c r="CD26" s="4"/>
      <c r="CI26" s="4"/>
    </row>
    <row r="27" spans="1:87" x14ac:dyDescent="0.45">
      <c r="A27" s="4"/>
      <c r="CD27" s="4"/>
      <c r="CI27" s="4"/>
    </row>
    <row r="28" spans="1:87" x14ac:dyDescent="0.45">
      <c r="A28" s="4"/>
      <c r="CD28" s="4"/>
      <c r="CI28" s="4"/>
    </row>
    <row r="29" spans="1:87" x14ac:dyDescent="0.45">
      <c r="A29" s="4"/>
      <c r="CD29" s="4"/>
      <c r="CI29" s="4"/>
    </row>
    <row r="30" spans="1:87" x14ac:dyDescent="0.45">
      <c r="A30" s="4"/>
      <c r="CD30" s="4"/>
      <c r="CI30" s="4"/>
    </row>
    <row r="31" spans="1:87" x14ac:dyDescent="0.45">
      <c r="A31" s="4"/>
      <c r="CD31" s="4"/>
      <c r="CI31" s="4"/>
    </row>
    <row r="32" spans="1:87" x14ac:dyDescent="0.45">
      <c r="A32" s="4"/>
      <c r="CD32" s="4"/>
      <c r="CI32" s="4"/>
    </row>
    <row r="33" spans="1:87" x14ac:dyDescent="0.45">
      <c r="A33" s="4"/>
      <c r="CD33" s="4"/>
      <c r="CI33" s="4"/>
    </row>
    <row r="34" spans="1:87" x14ac:dyDescent="0.45">
      <c r="A34" s="4"/>
      <c r="CD34" s="4"/>
      <c r="CI34" s="4"/>
    </row>
    <row r="35" spans="1:87" x14ac:dyDescent="0.45">
      <c r="A35" s="4"/>
      <c r="CC35" s="4"/>
      <c r="CI35" s="4"/>
    </row>
    <row r="36" spans="1:87" x14ac:dyDescent="0.45">
      <c r="A36" s="4"/>
      <c r="CC36" s="4"/>
      <c r="CD36" s="4"/>
      <c r="CI36" s="4"/>
    </row>
    <row r="37" spans="1:87" x14ac:dyDescent="0.45">
      <c r="A37" s="4"/>
      <c r="CD37" s="4"/>
      <c r="CI37" s="4"/>
    </row>
    <row r="38" spans="1:87" x14ac:dyDescent="0.45">
      <c r="A38" s="4"/>
      <c r="CD38" s="4"/>
      <c r="CI38" s="4"/>
    </row>
    <row r="39" spans="1:87" x14ac:dyDescent="0.45">
      <c r="A39" s="4"/>
      <c r="CD39" s="4"/>
      <c r="CI39" s="4"/>
    </row>
    <row r="40" spans="1:87" x14ac:dyDescent="0.45">
      <c r="A40" s="4"/>
      <c r="CD40" s="4"/>
      <c r="CI40" s="4"/>
    </row>
    <row r="41" spans="1:87" x14ac:dyDescent="0.45">
      <c r="A41" s="4"/>
      <c r="CD41" s="4"/>
      <c r="CI41" s="4"/>
    </row>
    <row r="42" spans="1:87" x14ac:dyDescent="0.45">
      <c r="A42" s="4"/>
      <c r="CD42" s="4"/>
      <c r="CI42" s="4"/>
    </row>
    <row r="43" spans="1:87" x14ac:dyDescent="0.45">
      <c r="A43" s="4"/>
      <c r="CD43" s="4"/>
      <c r="CI43" s="4"/>
    </row>
    <row r="44" spans="1:87" x14ac:dyDescent="0.45">
      <c r="A44" s="4"/>
      <c r="CD44" s="4"/>
      <c r="CI44" s="4"/>
    </row>
    <row r="45" spans="1:87" x14ac:dyDescent="0.45">
      <c r="A45" s="4"/>
      <c r="CC45" s="4"/>
      <c r="CD45" s="4"/>
      <c r="CI45" s="4"/>
    </row>
    <row r="46" spans="1:87" x14ac:dyDescent="0.45">
      <c r="A46" s="4"/>
      <c r="CD46" s="4"/>
      <c r="CI46" s="4"/>
    </row>
    <row r="47" spans="1:87" x14ac:dyDescent="0.45">
      <c r="A47" s="4"/>
      <c r="CD47" s="4"/>
      <c r="CI47" s="4"/>
    </row>
    <row r="48" spans="1:87" x14ac:dyDescent="0.45">
      <c r="A48" s="4"/>
      <c r="CD48" s="4"/>
      <c r="CI48" s="4"/>
    </row>
    <row r="49" spans="1:87" x14ac:dyDescent="0.45">
      <c r="A49" s="4"/>
      <c r="CD49" s="4"/>
      <c r="CI49" s="4"/>
    </row>
    <row r="50" spans="1:87" x14ac:dyDescent="0.45">
      <c r="A50" s="4"/>
      <c r="CD50" s="4"/>
      <c r="CI50" s="4"/>
    </row>
    <row r="51" spans="1:87" x14ac:dyDescent="0.45">
      <c r="A51" s="4"/>
      <c r="CD51" s="4"/>
      <c r="CI51" s="4"/>
    </row>
    <row r="52" spans="1:87" x14ac:dyDescent="0.45">
      <c r="A52" s="4"/>
      <c r="CD52" s="4"/>
      <c r="CI52" s="4"/>
    </row>
    <row r="53" spans="1:87" x14ac:dyDescent="0.45">
      <c r="A53" s="4"/>
      <c r="CD53" s="4"/>
      <c r="CI53" s="4"/>
    </row>
    <row r="54" spans="1:87" x14ac:dyDescent="0.45">
      <c r="A54" s="4"/>
      <c r="CD54" s="4"/>
      <c r="CI54" s="4"/>
    </row>
    <row r="55" spans="1:87" x14ac:dyDescent="0.45">
      <c r="A55" s="4"/>
      <c r="CD55" s="4"/>
      <c r="CI55" s="4"/>
    </row>
    <row r="56" spans="1:87" x14ac:dyDescent="0.45">
      <c r="A56" s="4"/>
      <c r="CC56" s="4"/>
      <c r="CD56" s="4"/>
      <c r="CI56" s="4"/>
    </row>
    <row r="57" spans="1:87" x14ac:dyDescent="0.45">
      <c r="A57" s="4"/>
      <c r="CD57" s="4"/>
      <c r="CI57" s="4"/>
    </row>
    <row r="58" spans="1:87" x14ac:dyDescent="0.45">
      <c r="A58" s="4"/>
      <c r="CD58" s="4"/>
      <c r="CI58" s="4"/>
    </row>
    <row r="59" spans="1:87" x14ac:dyDescent="0.45">
      <c r="A59" s="4"/>
      <c r="CD59" s="4"/>
      <c r="CI59" s="4"/>
    </row>
    <row r="60" spans="1:87" x14ac:dyDescent="0.45">
      <c r="A60" s="4"/>
      <c r="CD60" s="4"/>
      <c r="CI60" s="4"/>
    </row>
    <row r="61" spans="1:87" x14ac:dyDescent="0.45">
      <c r="A61" s="4"/>
      <c r="CD61" s="4"/>
      <c r="CI61" s="4"/>
    </row>
    <row r="62" spans="1:87" x14ac:dyDescent="0.45">
      <c r="A62" s="4"/>
      <c r="CD62" s="4"/>
      <c r="CI62" s="4"/>
    </row>
    <row r="63" spans="1:87" x14ac:dyDescent="0.45">
      <c r="A63" s="4"/>
      <c r="CC63" s="4"/>
      <c r="CD63" s="4"/>
      <c r="CI63" s="4"/>
    </row>
    <row r="64" spans="1:87" x14ac:dyDescent="0.45">
      <c r="A64" s="4"/>
      <c r="CD64" s="4"/>
      <c r="CI64" s="4"/>
    </row>
    <row r="65" spans="1:87" x14ac:dyDescent="0.45">
      <c r="A65" s="4"/>
      <c r="CD65" s="4"/>
      <c r="CI65" s="4"/>
    </row>
    <row r="66" spans="1:87" x14ac:dyDescent="0.45">
      <c r="A66" s="4"/>
      <c r="CD66" s="4"/>
      <c r="CI66" s="4"/>
    </row>
    <row r="67" spans="1:87" x14ac:dyDescent="0.45">
      <c r="A67" s="4"/>
      <c r="CD67" s="4"/>
      <c r="CI67" s="4"/>
    </row>
    <row r="68" spans="1:87" x14ac:dyDescent="0.45">
      <c r="A68" s="4"/>
      <c r="CD68" s="4"/>
      <c r="CI68" s="4"/>
    </row>
    <row r="69" spans="1:87" x14ac:dyDescent="0.45">
      <c r="A69" s="4"/>
      <c r="CD69" s="4"/>
      <c r="CI69" s="4"/>
    </row>
    <row r="70" spans="1:87" x14ac:dyDescent="0.45">
      <c r="A70" s="4"/>
      <c r="CD70" s="4"/>
      <c r="CI70" s="4"/>
    </row>
    <row r="71" spans="1:87" x14ac:dyDescent="0.45">
      <c r="A71" s="4"/>
      <c r="CC71" s="4"/>
      <c r="CD71" s="4"/>
      <c r="CI71" s="4"/>
    </row>
    <row r="72" spans="1:87" x14ac:dyDescent="0.45">
      <c r="A72" s="4"/>
      <c r="CD72" s="4"/>
      <c r="CI72" s="4"/>
    </row>
    <row r="73" spans="1:87" x14ac:dyDescent="0.45">
      <c r="A73" s="4"/>
      <c r="CD73" s="4"/>
      <c r="CI73" s="4"/>
    </row>
    <row r="74" spans="1:87" x14ac:dyDescent="0.45">
      <c r="A74" s="4"/>
      <c r="CD74" s="4"/>
      <c r="CI74" s="4"/>
    </row>
    <row r="75" spans="1:87" x14ac:dyDescent="0.45">
      <c r="A75" s="4"/>
      <c r="CD75" s="4"/>
      <c r="CI75" s="4"/>
    </row>
    <row r="76" spans="1:87" x14ac:dyDescent="0.45">
      <c r="A76" s="4"/>
      <c r="CC76" s="4"/>
      <c r="CD76" s="4"/>
      <c r="CI76" s="4"/>
    </row>
    <row r="77" spans="1:87" x14ac:dyDescent="0.45">
      <c r="A77" s="4"/>
      <c r="CD77" s="4"/>
      <c r="CI77" s="4"/>
    </row>
    <row r="78" spans="1:87" x14ac:dyDescent="0.45">
      <c r="A78" s="4"/>
      <c r="CD78" s="4"/>
      <c r="CI78" s="4"/>
    </row>
    <row r="79" spans="1:87" x14ac:dyDescent="0.45">
      <c r="A79" s="4"/>
      <c r="CD79" s="4"/>
      <c r="CI79" s="4"/>
    </row>
    <row r="80" spans="1:87" x14ac:dyDescent="0.45">
      <c r="A80" s="4"/>
      <c r="CD80" s="4"/>
      <c r="CI80" s="4"/>
    </row>
    <row r="81" spans="1:87" x14ac:dyDescent="0.45">
      <c r="A81" s="4"/>
      <c r="CD81" s="4"/>
      <c r="CI81" s="4"/>
    </row>
    <row r="82" spans="1:87" x14ac:dyDescent="0.45">
      <c r="A82" s="4"/>
      <c r="CD82" s="4"/>
      <c r="CI82" s="4"/>
    </row>
    <row r="83" spans="1:87" x14ac:dyDescent="0.45">
      <c r="A83" s="4"/>
      <c r="CD83" s="4"/>
      <c r="CI83" s="4"/>
    </row>
    <row r="84" spans="1:87" x14ac:dyDescent="0.45">
      <c r="A84" s="4"/>
      <c r="CD84" s="4"/>
      <c r="CI84" s="4"/>
    </row>
    <row r="85" spans="1:87" x14ac:dyDescent="0.45">
      <c r="A85" s="4"/>
      <c r="CD85" s="4"/>
      <c r="CI85" s="4"/>
    </row>
    <row r="86" spans="1:87" x14ac:dyDescent="0.45">
      <c r="A86" s="4"/>
      <c r="CD86" s="4"/>
      <c r="CI86" s="4"/>
    </row>
    <row r="87" spans="1:87" x14ac:dyDescent="0.45">
      <c r="A87" s="4"/>
      <c r="CD87" s="4"/>
      <c r="CI87" s="4"/>
    </row>
    <row r="88" spans="1:87" x14ac:dyDescent="0.45">
      <c r="A88" s="4"/>
      <c r="CD88" s="4"/>
      <c r="CI88" s="4"/>
    </row>
    <row r="89" spans="1:87" x14ac:dyDescent="0.45">
      <c r="A89" s="4"/>
      <c r="CD89" s="4"/>
      <c r="CI89" s="4"/>
    </row>
    <row r="90" spans="1:87" x14ac:dyDescent="0.45">
      <c r="A90" s="4"/>
      <c r="CD90" s="4"/>
      <c r="CI90" s="4"/>
    </row>
    <row r="91" spans="1:87" x14ac:dyDescent="0.45">
      <c r="A91" s="4"/>
      <c r="CD91" s="4"/>
      <c r="CI91" s="4"/>
    </row>
    <row r="92" spans="1:87" x14ac:dyDescent="0.45">
      <c r="A92" s="4"/>
      <c r="CD92" s="4"/>
      <c r="CI92" s="4"/>
    </row>
    <row r="93" spans="1:87" x14ac:dyDescent="0.45">
      <c r="A93" s="4"/>
      <c r="CD93" s="4"/>
      <c r="CI93" s="4"/>
    </row>
    <row r="94" spans="1:87" x14ac:dyDescent="0.45">
      <c r="A94" s="4"/>
      <c r="CD94" s="4"/>
      <c r="CI94" s="4"/>
    </row>
    <row r="95" spans="1:87" x14ac:dyDescent="0.45">
      <c r="A95" s="4"/>
      <c r="CC95" s="4"/>
      <c r="CD95" s="4"/>
      <c r="CI95" s="4"/>
    </row>
    <row r="96" spans="1:87" x14ac:dyDescent="0.45">
      <c r="A96" s="4"/>
      <c r="CD96" s="4"/>
      <c r="CI96" s="4"/>
    </row>
    <row r="97" spans="1:87" x14ac:dyDescent="0.45">
      <c r="A97" s="4"/>
      <c r="CD97" s="4"/>
      <c r="CI97" s="4"/>
    </row>
    <row r="98" spans="1:87" x14ac:dyDescent="0.45">
      <c r="A98" s="4"/>
      <c r="CC98" s="4"/>
      <c r="CD98" s="4"/>
      <c r="CI98" s="4"/>
    </row>
    <row r="99" spans="1:87" x14ac:dyDescent="0.45">
      <c r="A99" s="4"/>
      <c r="CD99" s="4"/>
      <c r="CI99" s="4"/>
    </row>
    <row r="100" spans="1:87" x14ac:dyDescent="0.45">
      <c r="A100" s="4"/>
      <c r="CC100" s="4"/>
      <c r="CD100" s="4"/>
      <c r="CI100" s="4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23317-97B8-4792-B0DA-A4DA3E3CD62C}">
  <dimension ref="A1:J102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2" sqref="B2"/>
    </sheetView>
  </sheetViews>
  <sheetFormatPr defaultRowHeight="18" x14ac:dyDescent="0.45"/>
  <cols>
    <col min="1" max="1" width="14.3984375" style="2" bestFit="1" customWidth="1"/>
    <col min="2" max="2" width="16.5" bestFit="1" customWidth="1"/>
    <col min="3" max="3" width="15.3984375" bestFit="1" customWidth="1"/>
    <col min="4" max="4" width="20.19921875" style="2" customWidth="1"/>
    <col min="5" max="5" width="11.8984375" style="2" customWidth="1"/>
    <col min="6" max="7" width="14" customWidth="1"/>
    <col min="8" max="8" width="15.796875" bestFit="1" customWidth="1"/>
    <col min="9" max="9" width="18.296875" bestFit="1" customWidth="1"/>
    <col min="10" max="10" width="24" bestFit="1" customWidth="1"/>
  </cols>
  <sheetData>
    <row r="1" spans="1:10" x14ac:dyDescent="0.45">
      <c r="A1"/>
      <c r="B1" t="e">
        <f>MATCH(B2,①「FBA在庫」レポート貼付!1:1,0)</f>
        <v>#N/A</v>
      </c>
      <c r="D1" s="6"/>
      <c r="E1" s="6"/>
      <c r="G1" t="e">
        <f>MATCH(G2,①「FBA在庫」レポート貼付!1:1,0)</f>
        <v>#N/A</v>
      </c>
      <c r="H1" t="e">
        <f>MATCH(H2,①「FBA在庫」レポート貼付!1:1,0)</f>
        <v>#N/A</v>
      </c>
      <c r="J1" t="e">
        <f>MATCH(J2,①「FBA在庫」レポート貼付!1:1,0)</f>
        <v>#N/A</v>
      </c>
    </row>
    <row r="2" spans="1:10" x14ac:dyDescent="0.45">
      <c r="A2"/>
      <c r="B2" t="s">
        <v>2</v>
      </c>
      <c r="D2" s="6"/>
      <c r="E2" s="6"/>
      <c r="G2" t="s">
        <v>1</v>
      </c>
      <c r="H2" t="s">
        <v>12</v>
      </c>
      <c r="J2" s="3" t="s">
        <v>3</v>
      </c>
    </row>
    <row r="3" spans="1:10" s="7" customFormat="1" ht="36" x14ac:dyDescent="0.45">
      <c r="A3" s="1" t="s">
        <v>0</v>
      </c>
      <c r="B3" s="1" t="s">
        <v>4</v>
      </c>
      <c r="C3" s="1" t="s">
        <v>5</v>
      </c>
      <c r="D3" s="8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13</v>
      </c>
    </row>
    <row r="4" spans="1:10" x14ac:dyDescent="0.45">
      <c r="B4" t="e" cm="1">
        <f t="array" ref="B4">INDEX(①「FBA在庫」レポート貼付!$2:$1048576,MATCH(②必要納品数計算ツール!A4,①「FBA在庫」レポート貼付!$D$2:$D$500,0),②必要納品数計算ツール!$B$1)</f>
        <v>#N/A</v>
      </c>
      <c r="C4" s="5" t="e">
        <f>B4/30</f>
        <v>#N/A</v>
      </c>
      <c r="F4" s="5" t="e">
        <f>(C4*(D4+E4))</f>
        <v>#N/A</v>
      </c>
      <c r="G4" t="e" cm="1">
        <f t="array" ref="G4">INDEX(①「FBA在庫」レポート貼付!$2:$1048576,MATCH(②必要納品数計算ツール!A4,①「FBA在庫」レポート貼付!$D$2:$D$1048576,0),②必要納品数計算ツール!$G$1)</f>
        <v>#N/A</v>
      </c>
      <c r="H4" t="e" cm="1">
        <f t="array" ref="H4">INDEX(①「FBA在庫」レポート貼付!$2:$1048576,MATCH(②必要納品数計算ツール!A4,①「FBA在庫」レポート貼付!$D$2:$D$1048576,0),②必要納品数計算ツール!$H$1)</f>
        <v>#N/A</v>
      </c>
      <c r="I4" s="5" t="e">
        <f>F4-G4-H4</f>
        <v>#N/A</v>
      </c>
      <c r="J4" t="e" cm="1">
        <f t="array" ref="J4">INDEX(①「FBA在庫」レポート貼付!$2:$1048576,MATCH(②必要納品数計算ツール!A4,①「FBA在庫」レポート貼付!$D$2:$D$1048576,0),②必要納品数計算ツール!$J$1)</f>
        <v>#N/A</v>
      </c>
    </row>
    <row r="5" spans="1:10" x14ac:dyDescent="0.45">
      <c r="B5" t="e" cm="1">
        <f t="array" ref="B5">INDEX(①「FBA在庫」レポート貼付!$2:$1048576,MATCH(②必要納品数計算ツール!A5,①「FBA在庫」レポート貼付!$D$2:$D$1048576,0),②必要納品数計算ツール!$B$1)</f>
        <v>#N/A</v>
      </c>
      <c r="C5" s="5" t="e">
        <f t="shared" ref="C5:C68" si="0">B5/30</f>
        <v>#N/A</v>
      </c>
      <c r="F5" s="5" t="e">
        <f t="shared" ref="F5:F68" si="1">(C5*(D5+E5))</f>
        <v>#N/A</v>
      </c>
      <c r="G5" t="e" cm="1">
        <f t="array" ref="G5">INDEX(①「FBA在庫」レポート貼付!$2:$1048576,MATCH(②必要納品数計算ツール!A5,①「FBA在庫」レポート貼付!$D$2:$D$1048576,0),②必要納品数計算ツール!$G$1)</f>
        <v>#N/A</v>
      </c>
      <c r="H5" t="e" cm="1">
        <f t="array" ref="H5">INDEX(①「FBA在庫」レポート貼付!$2:$1048576,MATCH(②必要納品数計算ツール!A5,①「FBA在庫」レポート貼付!$D$2:$D$1048576,0),②必要納品数計算ツール!$H$1)</f>
        <v>#N/A</v>
      </c>
      <c r="I5" s="5" t="e">
        <f t="shared" ref="I5:I68" si="2">F5-G5-H5</f>
        <v>#N/A</v>
      </c>
      <c r="J5" t="e" cm="1">
        <f t="array" ref="J5">INDEX(①「FBA在庫」レポート貼付!$2:$1048576,MATCH(②必要納品数計算ツール!A5,①「FBA在庫」レポート貼付!$D$2:$D$1048576,0),②必要納品数計算ツール!$J$1)</f>
        <v>#N/A</v>
      </c>
    </row>
    <row r="6" spans="1:10" x14ac:dyDescent="0.45">
      <c r="B6" t="e" cm="1">
        <f t="array" ref="B6">INDEX(①「FBA在庫」レポート貼付!$2:$1048576,MATCH(②必要納品数計算ツール!A6,①「FBA在庫」レポート貼付!$D$2:$D$1048576,0),②必要納品数計算ツール!$B$1)</f>
        <v>#N/A</v>
      </c>
      <c r="C6" s="5" t="e">
        <f t="shared" si="0"/>
        <v>#N/A</v>
      </c>
      <c r="F6" s="5" t="e">
        <f t="shared" si="1"/>
        <v>#N/A</v>
      </c>
      <c r="G6" t="e" cm="1">
        <f t="array" ref="G6">INDEX(①「FBA在庫」レポート貼付!$2:$1048576,MATCH(②必要納品数計算ツール!A6,①「FBA在庫」レポート貼付!$D$2:$D$1048576,0),②必要納品数計算ツール!$G$1)</f>
        <v>#N/A</v>
      </c>
      <c r="H6" t="e" cm="1">
        <f t="array" ref="H6">INDEX(①「FBA在庫」レポート貼付!$2:$1048576,MATCH(②必要納品数計算ツール!A6,①「FBA在庫」レポート貼付!$D$2:$D$1048576,0),②必要納品数計算ツール!$H$1)</f>
        <v>#N/A</v>
      </c>
      <c r="I6" s="5" t="e">
        <f t="shared" si="2"/>
        <v>#N/A</v>
      </c>
      <c r="J6" t="e" cm="1">
        <f t="array" ref="J6">INDEX(①「FBA在庫」レポート貼付!$2:$1048576,MATCH(②必要納品数計算ツール!A6,①「FBA在庫」レポート貼付!$D$2:$D$1048576,0),②必要納品数計算ツール!$J$1)</f>
        <v>#N/A</v>
      </c>
    </row>
    <row r="7" spans="1:10" x14ac:dyDescent="0.45">
      <c r="B7" t="e" cm="1">
        <f t="array" ref="B7">INDEX(①「FBA在庫」レポート貼付!$2:$1048576,MATCH(②必要納品数計算ツール!A7,①「FBA在庫」レポート貼付!$D$2:$D$1048576,0),②必要納品数計算ツール!$B$1)</f>
        <v>#N/A</v>
      </c>
      <c r="C7" s="5" t="e">
        <f t="shared" si="0"/>
        <v>#N/A</v>
      </c>
      <c r="F7" s="5" t="e">
        <f t="shared" si="1"/>
        <v>#N/A</v>
      </c>
      <c r="G7" t="e" cm="1">
        <f t="array" ref="G7">INDEX(①「FBA在庫」レポート貼付!$2:$1048576,MATCH(②必要納品数計算ツール!A7,①「FBA在庫」レポート貼付!$D$2:$D$1048576,0),②必要納品数計算ツール!$G$1)</f>
        <v>#N/A</v>
      </c>
      <c r="H7" t="e" cm="1">
        <f t="array" ref="H7">INDEX(①「FBA在庫」レポート貼付!$2:$1048576,MATCH(②必要納品数計算ツール!A7,①「FBA在庫」レポート貼付!$D$2:$D$1048576,0),②必要納品数計算ツール!$H$1)</f>
        <v>#N/A</v>
      </c>
      <c r="I7" s="5" t="e">
        <f t="shared" si="2"/>
        <v>#N/A</v>
      </c>
      <c r="J7" t="e" cm="1">
        <f t="array" ref="J7">INDEX(①「FBA在庫」レポート貼付!$2:$1048576,MATCH(②必要納品数計算ツール!A7,①「FBA在庫」レポート貼付!$D$2:$D$1048576,0),②必要納品数計算ツール!$J$1)</f>
        <v>#N/A</v>
      </c>
    </row>
    <row r="8" spans="1:10" x14ac:dyDescent="0.45">
      <c r="B8" t="e" cm="1">
        <f t="array" ref="B8">INDEX(①「FBA在庫」レポート貼付!$2:$1048576,MATCH(②必要納品数計算ツール!A8,①「FBA在庫」レポート貼付!$D$2:$D$1048576,0),②必要納品数計算ツール!$B$1)</f>
        <v>#N/A</v>
      </c>
      <c r="C8" s="5" t="e">
        <f t="shared" si="0"/>
        <v>#N/A</v>
      </c>
      <c r="F8" s="5" t="e">
        <f t="shared" si="1"/>
        <v>#N/A</v>
      </c>
      <c r="G8" t="e" cm="1">
        <f t="array" ref="G8">INDEX(①「FBA在庫」レポート貼付!$2:$1048576,MATCH(②必要納品数計算ツール!A8,①「FBA在庫」レポート貼付!$D$2:$D$1048576,0),②必要納品数計算ツール!$G$1)</f>
        <v>#N/A</v>
      </c>
      <c r="H8" t="e" cm="1">
        <f t="array" ref="H8">INDEX(①「FBA在庫」レポート貼付!$2:$1048576,MATCH(②必要納品数計算ツール!A8,①「FBA在庫」レポート貼付!$D$2:$D$1048576,0),②必要納品数計算ツール!$H$1)</f>
        <v>#N/A</v>
      </c>
      <c r="I8" s="5" t="e">
        <f t="shared" si="2"/>
        <v>#N/A</v>
      </c>
      <c r="J8" t="e" cm="1">
        <f t="array" ref="J8">INDEX(①「FBA在庫」レポート貼付!$2:$1048576,MATCH(②必要納品数計算ツール!A8,①「FBA在庫」レポート貼付!$D$2:$D$1048576,0),②必要納品数計算ツール!$J$1)</f>
        <v>#N/A</v>
      </c>
    </row>
    <row r="9" spans="1:10" x14ac:dyDescent="0.45">
      <c r="B9" t="e" cm="1">
        <f t="array" ref="B9">INDEX(①「FBA在庫」レポート貼付!$2:$1048576,MATCH(②必要納品数計算ツール!A9,①「FBA在庫」レポート貼付!$D$2:$D$1048576,0),②必要納品数計算ツール!$B$1)</f>
        <v>#N/A</v>
      </c>
      <c r="C9" s="5" t="e">
        <f t="shared" si="0"/>
        <v>#N/A</v>
      </c>
      <c r="F9" s="5" t="e">
        <f t="shared" si="1"/>
        <v>#N/A</v>
      </c>
      <c r="G9" t="e" cm="1">
        <f t="array" ref="G9">INDEX(①「FBA在庫」レポート貼付!$2:$1048576,MATCH(②必要納品数計算ツール!A9,①「FBA在庫」レポート貼付!$D$2:$D$1048576,0),②必要納品数計算ツール!$G$1)</f>
        <v>#N/A</v>
      </c>
      <c r="H9" t="e" cm="1">
        <f t="array" ref="H9">INDEX(①「FBA在庫」レポート貼付!$2:$1048576,MATCH(②必要納品数計算ツール!A9,①「FBA在庫」レポート貼付!$D$2:$D$1048576,0),②必要納品数計算ツール!$H$1)</f>
        <v>#N/A</v>
      </c>
      <c r="I9" s="5" t="e">
        <f t="shared" si="2"/>
        <v>#N/A</v>
      </c>
      <c r="J9" t="e" cm="1">
        <f t="array" ref="J9">INDEX(①「FBA在庫」レポート貼付!$2:$1048576,MATCH(②必要納品数計算ツール!A9,①「FBA在庫」レポート貼付!$D$2:$D$1048576,0),②必要納品数計算ツール!$J$1)</f>
        <v>#N/A</v>
      </c>
    </row>
    <row r="10" spans="1:10" x14ac:dyDescent="0.45">
      <c r="B10" t="e" cm="1">
        <f t="array" ref="B10">INDEX(①「FBA在庫」レポート貼付!$2:$1048576,MATCH(②必要納品数計算ツール!A10,①「FBA在庫」レポート貼付!$D$2:$D$1048576,0),②必要納品数計算ツール!$B$1)</f>
        <v>#N/A</v>
      </c>
      <c r="C10" s="5" t="e">
        <f t="shared" si="0"/>
        <v>#N/A</v>
      </c>
      <c r="F10" s="5" t="e">
        <f t="shared" si="1"/>
        <v>#N/A</v>
      </c>
      <c r="G10" t="e" cm="1">
        <f t="array" ref="G10">INDEX(①「FBA在庫」レポート貼付!$2:$1048576,MATCH(②必要納品数計算ツール!A10,①「FBA在庫」レポート貼付!$D$2:$D$1048576,0),②必要納品数計算ツール!$G$1)</f>
        <v>#N/A</v>
      </c>
      <c r="H10" t="e" cm="1">
        <f t="array" ref="H10">INDEX(①「FBA在庫」レポート貼付!$2:$1048576,MATCH(②必要納品数計算ツール!A10,①「FBA在庫」レポート貼付!$D$2:$D$1048576,0),②必要納品数計算ツール!$H$1)</f>
        <v>#N/A</v>
      </c>
      <c r="I10" s="5" t="e">
        <f t="shared" si="2"/>
        <v>#N/A</v>
      </c>
      <c r="J10" t="e" cm="1">
        <f t="array" ref="J10">INDEX(①「FBA在庫」レポート貼付!$2:$1048576,MATCH(②必要納品数計算ツール!A10,①「FBA在庫」レポート貼付!$D$2:$D$1048576,0),②必要納品数計算ツール!$J$1)</f>
        <v>#N/A</v>
      </c>
    </row>
    <row r="11" spans="1:10" x14ac:dyDescent="0.45">
      <c r="B11" t="e" cm="1">
        <f t="array" ref="B11">INDEX(①「FBA在庫」レポート貼付!$2:$1048576,MATCH(②必要納品数計算ツール!A11,①「FBA在庫」レポート貼付!$D$2:$D$1048576,0),②必要納品数計算ツール!$B$1)</f>
        <v>#N/A</v>
      </c>
      <c r="C11" s="5" t="e">
        <f t="shared" si="0"/>
        <v>#N/A</v>
      </c>
      <c r="F11" s="5" t="e">
        <f t="shared" si="1"/>
        <v>#N/A</v>
      </c>
      <c r="G11" t="e" cm="1">
        <f t="array" ref="G11">INDEX(①「FBA在庫」レポート貼付!$2:$1048576,MATCH(②必要納品数計算ツール!A11,①「FBA在庫」レポート貼付!$D$2:$D$1048576,0),②必要納品数計算ツール!$G$1)</f>
        <v>#N/A</v>
      </c>
      <c r="H11" t="e" cm="1">
        <f t="array" ref="H11">INDEX(①「FBA在庫」レポート貼付!$2:$1048576,MATCH(②必要納品数計算ツール!A11,①「FBA在庫」レポート貼付!$D$2:$D$1048576,0),②必要納品数計算ツール!$H$1)</f>
        <v>#N/A</v>
      </c>
      <c r="I11" s="5" t="e">
        <f t="shared" si="2"/>
        <v>#N/A</v>
      </c>
      <c r="J11" t="e" cm="1">
        <f t="array" ref="J11">INDEX(①「FBA在庫」レポート貼付!$2:$1048576,MATCH(②必要納品数計算ツール!A11,①「FBA在庫」レポート貼付!$D$2:$D$1048576,0),②必要納品数計算ツール!$J$1)</f>
        <v>#N/A</v>
      </c>
    </row>
    <row r="12" spans="1:10" x14ac:dyDescent="0.45">
      <c r="B12" t="e" cm="1">
        <f t="array" ref="B12">INDEX(①「FBA在庫」レポート貼付!$2:$1048576,MATCH(②必要納品数計算ツール!A12,①「FBA在庫」レポート貼付!$D$2:$D$1048576,0),②必要納品数計算ツール!$B$1)</f>
        <v>#N/A</v>
      </c>
      <c r="C12" s="5" t="e">
        <f t="shared" si="0"/>
        <v>#N/A</v>
      </c>
      <c r="F12" s="5" t="e">
        <f t="shared" si="1"/>
        <v>#N/A</v>
      </c>
      <c r="G12" t="e" cm="1">
        <f t="array" ref="G12">INDEX(①「FBA在庫」レポート貼付!$2:$1048576,MATCH(②必要納品数計算ツール!A12,①「FBA在庫」レポート貼付!$D$2:$D$1048576,0),②必要納品数計算ツール!$G$1)</f>
        <v>#N/A</v>
      </c>
      <c r="H12" t="e" cm="1">
        <f t="array" ref="H12">INDEX(①「FBA在庫」レポート貼付!$2:$1048576,MATCH(②必要納品数計算ツール!A12,①「FBA在庫」レポート貼付!$D$2:$D$1048576,0),②必要納品数計算ツール!$H$1)</f>
        <v>#N/A</v>
      </c>
      <c r="I12" s="5" t="e">
        <f t="shared" si="2"/>
        <v>#N/A</v>
      </c>
      <c r="J12" t="e" cm="1">
        <f t="array" ref="J12">INDEX(①「FBA在庫」レポート貼付!$2:$1048576,MATCH(②必要納品数計算ツール!A12,①「FBA在庫」レポート貼付!$D$2:$D$1048576,0),②必要納品数計算ツール!$J$1)</f>
        <v>#N/A</v>
      </c>
    </row>
    <row r="13" spans="1:10" x14ac:dyDescent="0.45">
      <c r="B13" t="e" cm="1">
        <f t="array" ref="B13">INDEX(①「FBA在庫」レポート貼付!$2:$1048576,MATCH(②必要納品数計算ツール!A13,①「FBA在庫」レポート貼付!$D$2:$D$1048576,0),②必要納品数計算ツール!$B$1)</f>
        <v>#N/A</v>
      </c>
      <c r="C13" s="5" t="e">
        <f t="shared" si="0"/>
        <v>#N/A</v>
      </c>
      <c r="F13" s="5" t="e">
        <f t="shared" si="1"/>
        <v>#N/A</v>
      </c>
      <c r="G13" t="e" cm="1">
        <f t="array" ref="G13">INDEX(①「FBA在庫」レポート貼付!$2:$1048576,MATCH(②必要納品数計算ツール!A13,①「FBA在庫」レポート貼付!$D$2:$D$1048576,0),②必要納品数計算ツール!$G$1)</f>
        <v>#N/A</v>
      </c>
      <c r="H13" t="e" cm="1">
        <f t="array" ref="H13">INDEX(①「FBA在庫」レポート貼付!$2:$1048576,MATCH(②必要納品数計算ツール!A13,①「FBA在庫」レポート貼付!$D$2:$D$1048576,0),②必要納品数計算ツール!$H$1)</f>
        <v>#N/A</v>
      </c>
      <c r="I13" s="5" t="e">
        <f t="shared" si="2"/>
        <v>#N/A</v>
      </c>
      <c r="J13" t="e" cm="1">
        <f t="array" ref="J13">INDEX(①「FBA在庫」レポート貼付!$2:$1048576,MATCH(②必要納品数計算ツール!A13,①「FBA在庫」レポート貼付!$D$2:$D$1048576,0),②必要納品数計算ツール!$J$1)</f>
        <v>#N/A</v>
      </c>
    </row>
    <row r="14" spans="1:10" x14ac:dyDescent="0.45">
      <c r="B14" t="e" cm="1">
        <f t="array" ref="B14">INDEX(①「FBA在庫」レポート貼付!$2:$1048576,MATCH(②必要納品数計算ツール!A14,①「FBA在庫」レポート貼付!$D$2:$D$1048576,0),②必要納品数計算ツール!$B$1)</f>
        <v>#N/A</v>
      </c>
      <c r="C14" s="5" t="e">
        <f t="shared" si="0"/>
        <v>#N/A</v>
      </c>
      <c r="F14" s="5" t="e">
        <f t="shared" si="1"/>
        <v>#N/A</v>
      </c>
      <c r="G14" t="e" cm="1">
        <f t="array" ref="G14">INDEX(①「FBA在庫」レポート貼付!$2:$1048576,MATCH(②必要納品数計算ツール!A14,①「FBA在庫」レポート貼付!$D$2:$D$1048576,0),②必要納品数計算ツール!$G$1)</f>
        <v>#N/A</v>
      </c>
      <c r="H14" t="e" cm="1">
        <f t="array" ref="H14">INDEX(①「FBA在庫」レポート貼付!$2:$1048576,MATCH(②必要納品数計算ツール!A14,①「FBA在庫」レポート貼付!$D$2:$D$1048576,0),②必要納品数計算ツール!$H$1)</f>
        <v>#N/A</v>
      </c>
      <c r="I14" s="5" t="e">
        <f t="shared" si="2"/>
        <v>#N/A</v>
      </c>
      <c r="J14" t="e" cm="1">
        <f t="array" ref="J14">INDEX(①「FBA在庫」レポート貼付!$2:$1048576,MATCH(②必要納品数計算ツール!A14,①「FBA在庫」レポート貼付!$D$2:$D$1048576,0),②必要納品数計算ツール!$J$1)</f>
        <v>#N/A</v>
      </c>
    </row>
    <row r="15" spans="1:10" x14ac:dyDescent="0.45">
      <c r="B15" t="e" cm="1">
        <f t="array" ref="B15">INDEX(①「FBA在庫」レポート貼付!$2:$1048576,MATCH(②必要納品数計算ツール!A15,①「FBA在庫」レポート貼付!$D$2:$D$1048576,0),②必要納品数計算ツール!$B$1)</f>
        <v>#N/A</v>
      </c>
      <c r="C15" s="5" t="e">
        <f t="shared" si="0"/>
        <v>#N/A</v>
      </c>
      <c r="F15" s="5" t="e">
        <f t="shared" si="1"/>
        <v>#N/A</v>
      </c>
      <c r="G15" t="e" cm="1">
        <f t="array" ref="G15">INDEX(①「FBA在庫」レポート貼付!$2:$1048576,MATCH(②必要納品数計算ツール!A15,①「FBA在庫」レポート貼付!$D$2:$D$1048576,0),②必要納品数計算ツール!$G$1)</f>
        <v>#N/A</v>
      </c>
      <c r="H15" t="e" cm="1">
        <f t="array" ref="H15">INDEX(①「FBA在庫」レポート貼付!$2:$1048576,MATCH(②必要納品数計算ツール!A15,①「FBA在庫」レポート貼付!$D$2:$D$1048576,0),②必要納品数計算ツール!$H$1)</f>
        <v>#N/A</v>
      </c>
      <c r="I15" s="5" t="e">
        <f t="shared" si="2"/>
        <v>#N/A</v>
      </c>
      <c r="J15" t="e" cm="1">
        <f t="array" ref="J15">INDEX(①「FBA在庫」レポート貼付!$2:$1048576,MATCH(②必要納品数計算ツール!A15,①「FBA在庫」レポート貼付!$D$2:$D$1048576,0),②必要納品数計算ツール!$J$1)</f>
        <v>#N/A</v>
      </c>
    </row>
    <row r="16" spans="1:10" x14ac:dyDescent="0.45">
      <c r="B16" t="e" cm="1">
        <f t="array" ref="B16">INDEX(①「FBA在庫」レポート貼付!$2:$1048576,MATCH(②必要納品数計算ツール!A16,①「FBA在庫」レポート貼付!$D$2:$D$1048576,0),②必要納品数計算ツール!$B$1)</f>
        <v>#N/A</v>
      </c>
      <c r="C16" s="5" t="e">
        <f t="shared" si="0"/>
        <v>#N/A</v>
      </c>
      <c r="F16" s="5" t="e">
        <f t="shared" si="1"/>
        <v>#N/A</v>
      </c>
      <c r="G16" t="e" cm="1">
        <f t="array" ref="G16">INDEX(①「FBA在庫」レポート貼付!$2:$1048576,MATCH(②必要納品数計算ツール!A16,①「FBA在庫」レポート貼付!$D$2:$D$1048576,0),②必要納品数計算ツール!$G$1)</f>
        <v>#N/A</v>
      </c>
      <c r="H16" t="e" cm="1">
        <f t="array" ref="H16">INDEX(①「FBA在庫」レポート貼付!$2:$1048576,MATCH(②必要納品数計算ツール!A16,①「FBA在庫」レポート貼付!$D$2:$D$1048576,0),②必要納品数計算ツール!$H$1)</f>
        <v>#N/A</v>
      </c>
      <c r="I16" s="5" t="e">
        <f t="shared" si="2"/>
        <v>#N/A</v>
      </c>
      <c r="J16" t="e" cm="1">
        <f t="array" ref="J16">INDEX(①「FBA在庫」レポート貼付!$2:$1048576,MATCH(②必要納品数計算ツール!A16,①「FBA在庫」レポート貼付!$D$2:$D$1048576,0),②必要納品数計算ツール!$J$1)</f>
        <v>#N/A</v>
      </c>
    </row>
    <row r="17" spans="2:10" x14ac:dyDescent="0.45">
      <c r="B17" t="e" cm="1">
        <f t="array" ref="B17">INDEX(①「FBA在庫」レポート貼付!$2:$1048576,MATCH(②必要納品数計算ツール!A17,①「FBA在庫」レポート貼付!$D$2:$D$1048576,0),②必要納品数計算ツール!$B$1)</f>
        <v>#N/A</v>
      </c>
      <c r="C17" s="5" t="e">
        <f t="shared" si="0"/>
        <v>#N/A</v>
      </c>
      <c r="F17" s="5" t="e">
        <f t="shared" si="1"/>
        <v>#N/A</v>
      </c>
      <c r="G17" t="e" cm="1">
        <f t="array" ref="G17">INDEX(①「FBA在庫」レポート貼付!$2:$1048576,MATCH(②必要納品数計算ツール!A17,①「FBA在庫」レポート貼付!$D$2:$D$1048576,0),②必要納品数計算ツール!$G$1)</f>
        <v>#N/A</v>
      </c>
      <c r="H17" t="e" cm="1">
        <f t="array" ref="H17">INDEX(①「FBA在庫」レポート貼付!$2:$1048576,MATCH(②必要納品数計算ツール!A17,①「FBA在庫」レポート貼付!$D$2:$D$1048576,0),②必要納品数計算ツール!$H$1)</f>
        <v>#N/A</v>
      </c>
      <c r="I17" s="5" t="e">
        <f t="shared" si="2"/>
        <v>#N/A</v>
      </c>
      <c r="J17" t="e" cm="1">
        <f t="array" ref="J17">INDEX(①「FBA在庫」レポート貼付!$2:$1048576,MATCH(②必要納品数計算ツール!A17,①「FBA在庫」レポート貼付!$D$2:$D$1048576,0),②必要納品数計算ツール!$J$1)</f>
        <v>#N/A</v>
      </c>
    </row>
    <row r="18" spans="2:10" x14ac:dyDescent="0.45">
      <c r="B18" t="e" cm="1">
        <f t="array" ref="B18">INDEX(①「FBA在庫」レポート貼付!$2:$1048576,MATCH(②必要納品数計算ツール!A18,①「FBA在庫」レポート貼付!$D$2:$D$1048576,0),②必要納品数計算ツール!$B$1)</f>
        <v>#N/A</v>
      </c>
      <c r="C18" s="5" t="e">
        <f t="shared" si="0"/>
        <v>#N/A</v>
      </c>
      <c r="F18" s="5" t="e">
        <f t="shared" si="1"/>
        <v>#N/A</v>
      </c>
      <c r="G18" t="e" cm="1">
        <f t="array" ref="G18">INDEX(①「FBA在庫」レポート貼付!$2:$1048576,MATCH(②必要納品数計算ツール!A18,①「FBA在庫」レポート貼付!$D$2:$D$1048576,0),②必要納品数計算ツール!$G$1)</f>
        <v>#N/A</v>
      </c>
      <c r="H18" t="e" cm="1">
        <f t="array" ref="H18">INDEX(①「FBA在庫」レポート貼付!$2:$1048576,MATCH(②必要納品数計算ツール!A18,①「FBA在庫」レポート貼付!$D$2:$D$1048576,0),②必要納品数計算ツール!$H$1)</f>
        <v>#N/A</v>
      </c>
      <c r="I18" s="5" t="e">
        <f t="shared" si="2"/>
        <v>#N/A</v>
      </c>
      <c r="J18" t="e" cm="1">
        <f t="array" ref="J18">INDEX(①「FBA在庫」レポート貼付!$2:$1048576,MATCH(②必要納品数計算ツール!A18,①「FBA在庫」レポート貼付!$D$2:$D$1048576,0),②必要納品数計算ツール!$J$1)</f>
        <v>#N/A</v>
      </c>
    </row>
    <row r="19" spans="2:10" x14ac:dyDescent="0.45">
      <c r="B19" t="e" cm="1">
        <f t="array" ref="B19">INDEX(①「FBA在庫」レポート貼付!$2:$1048576,MATCH(②必要納品数計算ツール!A19,①「FBA在庫」レポート貼付!$D$2:$D$1048576,0),②必要納品数計算ツール!$B$1)</f>
        <v>#N/A</v>
      </c>
      <c r="C19" s="5" t="e">
        <f t="shared" si="0"/>
        <v>#N/A</v>
      </c>
      <c r="F19" s="5" t="e">
        <f t="shared" si="1"/>
        <v>#N/A</v>
      </c>
      <c r="G19" t="e" cm="1">
        <f t="array" ref="G19">INDEX(①「FBA在庫」レポート貼付!$2:$1048576,MATCH(②必要納品数計算ツール!A19,①「FBA在庫」レポート貼付!$D$2:$D$1048576,0),②必要納品数計算ツール!$G$1)</f>
        <v>#N/A</v>
      </c>
      <c r="H19" t="e" cm="1">
        <f t="array" ref="H19">INDEX(①「FBA在庫」レポート貼付!$2:$1048576,MATCH(②必要納品数計算ツール!A19,①「FBA在庫」レポート貼付!$D$2:$D$1048576,0),②必要納品数計算ツール!$H$1)</f>
        <v>#N/A</v>
      </c>
      <c r="I19" s="5" t="e">
        <f t="shared" si="2"/>
        <v>#N/A</v>
      </c>
      <c r="J19" t="e" cm="1">
        <f t="array" ref="J19">INDEX(①「FBA在庫」レポート貼付!$2:$1048576,MATCH(②必要納品数計算ツール!A19,①「FBA在庫」レポート貼付!$D$2:$D$1048576,0),②必要納品数計算ツール!$J$1)</f>
        <v>#N/A</v>
      </c>
    </row>
    <row r="20" spans="2:10" x14ac:dyDescent="0.45">
      <c r="B20" t="e" cm="1">
        <f t="array" ref="B20">INDEX(①「FBA在庫」レポート貼付!$2:$1048576,MATCH(②必要納品数計算ツール!A20,①「FBA在庫」レポート貼付!$D$2:$D$1048576,0),②必要納品数計算ツール!$B$1)</f>
        <v>#N/A</v>
      </c>
      <c r="C20" s="5" t="e">
        <f t="shared" si="0"/>
        <v>#N/A</v>
      </c>
      <c r="F20" s="5" t="e">
        <f t="shared" si="1"/>
        <v>#N/A</v>
      </c>
      <c r="G20" t="e" cm="1">
        <f t="array" ref="G20">INDEX(①「FBA在庫」レポート貼付!$2:$1048576,MATCH(②必要納品数計算ツール!A20,①「FBA在庫」レポート貼付!$D$2:$D$1048576,0),②必要納品数計算ツール!$G$1)</f>
        <v>#N/A</v>
      </c>
      <c r="H20" t="e" cm="1">
        <f t="array" ref="H20">INDEX(①「FBA在庫」レポート貼付!$2:$1048576,MATCH(②必要納品数計算ツール!A20,①「FBA在庫」レポート貼付!$D$2:$D$1048576,0),②必要納品数計算ツール!$H$1)</f>
        <v>#N/A</v>
      </c>
      <c r="I20" s="5" t="e">
        <f t="shared" si="2"/>
        <v>#N/A</v>
      </c>
      <c r="J20" t="e" cm="1">
        <f t="array" ref="J20">INDEX(①「FBA在庫」レポート貼付!$2:$1048576,MATCH(②必要納品数計算ツール!A20,①「FBA在庫」レポート貼付!$D$2:$D$1048576,0),②必要納品数計算ツール!$J$1)</f>
        <v>#N/A</v>
      </c>
    </row>
    <row r="21" spans="2:10" x14ac:dyDescent="0.45">
      <c r="B21" t="e" cm="1">
        <f t="array" ref="B21">INDEX(①「FBA在庫」レポート貼付!$2:$1048576,MATCH(②必要納品数計算ツール!A21,①「FBA在庫」レポート貼付!$D$2:$D$1048576,0),②必要納品数計算ツール!$B$1)</f>
        <v>#N/A</v>
      </c>
      <c r="C21" s="5" t="e">
        <f t="shared" si="0"/>
        <v>#N/A</v>
      </c>
      <c r="F21" s="5" t="e">
        <f t="shared" si="1"/>
        <v>#N/A</v>
      </c>
      <c r="G21" t="e" cm="1">
        <f t="array" ref="G21">INDEX(①「FBA在庫」レポート貼付!$2:$1048576,MATCH(②必要納品数計算ツール!A21,①「FBA在庫」レポート貼付!$D$2:$D$1048576,0),②必要納品数計算ツール!$G$1)</f>
        <v>#N/A</v>
      </c>
      <c r="H21" t="e" cm="1">
        <f t="array" ref="H21">INDEX(①「FBA在庫」レポート貼付!$2:$1048576,MATCH(②必要納品数計算ツール!A21,①「FBA在庫」レポート貼付!$D$2:$D$1048576,0),②必要納品数計算ツール!$H$1)</f>
        <v>#N/A</v>
      </c>
      <c r="I21" s="5" t="e">
        <f t="shared" si="2"/>
        <v>#N/A</v>
      </c>
      <c r="J21" t="e" cm="1">
        <f t="array" ref="J21">INDEX(①「FBA在庫」レポート貼付!$2:$1048576,MATCH(②必要納品数計算ツール!A21,①「FBA在庫」レポート貼付!$D$2:$D$1048576,0),②必要納品数計算ツール!$J$1)</f>
        <v>#N/A</v>
      </c>
    </row>
    <row r="22" spans="2:10" x14ac:dyDescent="0.45">
      <c r="B22" t="e" cm="1">
        <f t="array" ref="B22">INDEX(①「FBA在庫」レポート貼付!$2:$1048576,MATCH(②必要納品数計算ツール!A22,①「FBA在庫」レポート貼付!$D$2:$D$1048576,0),②必要納品数計算ツール!$B$1)</f>
        <v>#N/A</v>
      </c>
      <c r="C22" s="5" t="e">
        <f t="shared" si="0"/>
        <v>#N/A</v>
      </c>
      <c r="F22" s="5" t="e">
        <f t="shared" si="1"/>
        <v>#N/A</v>
      </c>
      <c r="G22" t="e" cm="1">
        <f t="array" ref="G22">INDEX(①「FBA在庫」レポート貼付!$2:$1048576,MATCH(②必要納品数計算ツール!A22,①「FBA在庫」レポート貼付!$D$2:$D$1048576,0),②必要納品数計算ツール!$G$1)</f>
        <v>#N/A</v>
      </c>
      <c r="H22" t="e" cm="1">
        <f t="array" ref="H22">INDEX(①「FBA在庫」レポート貼付!$2:$1048576,MATCH(②必要納品数計算ツール!A22,①「FBA在庫」レポート貼付!$D$2:$D$1048576,0),②必要納品数計算ツール!$H$1)</f>
        <v>#N/A</v>
      </c>
      <c r="I22" s="5" t="e">
        <f t="shared" si="2"/>
        <v>#N/A</v>
      </c>
      <c r="J22" t="e" cm="1">
        <f t="array" ref="J22">INDEX(①「FBA在庫」レポート貼付!$2:$1048576,MATCH(②必要納品数計算ツール!A22,①「FBA在庫」レポート貼付!$D$2:$D$1048576,0),②必要納品数計算ツール!$J$1)</f>
        <v>#N/A</v>
      </c>
    </row>
    <row r="23" spans="2:10" x14ac:dyDescent="0.45">
      <c r="B23" t="e" cm="1">
        <f t="array" ref="B23">INDEX(①「FBA在庫」レポート貼付!$2:$1048576,MATCH(②必要納品数計算ツール!A23,①「FBA在庫」レポート貼付!$D$2:$D$1048576,0),②必要納品数計算ツール!$B$1)</f>
        <v>#N/A</v>
      </c>
      <c r="C23" s="5" t="e">
        <f t="shared" si="0"/>
        <v>#N/A</v>
      </c>
      <c r="F23" s="5" t="e">
        <f t="shared" si="1"/>
        <v>#N/A</v>
      </c>
      <c r="G23" t="e" cm="1">
        <f t="array" ref="G23">INDEX(①「FBA在庫」レポート貼付!$2:$1048576,MATCH(②必要納品数計算ツール!A23,①「FBA在庫」レポート貼付!$D$2:$D$1048576,0),②必要納品数計算ツール!$G$1)</f>
        <v>#N/A</v>
      </c>
      <c r="H23" t="e" cm="1">
        <f t="array" ref="H23">INDEX(①「FBA在庫」レポート貼付!$2:$1048576,MATCH(②必要納品数計算ツール!A23,①「FBA在庫」レポート貼付!$D$2:$D$1048576,0),②必要納品数計算ツール!$H$1)</f>
        <v>#N/A</v>
      </c>
      <c r="I23" s="5" t="e">
        <f t="shared" si="2"/>
        <v>#N/A</v>
      </c>
      <c r="J23" t="e" cm="1">
        <f t="array" ref="J23">INDEX(①「FBA在庫」レポート貼付!$2:$1048576,MATCH(②必要納品数計算ツール!A23,①「FBA在庫」レポート貼付!$D$2:$D$1048576,0),②必要納品数計算ツール!$J$1)</f>
        <v>#N/A</v>
      </c>
    </row>
    <row r="24" spans="2:10" x14ac:dyDescent="0.45">
      <c r="B24" t="e" cm="1">
        <f t="array" ref="B24">INDEX(①「FBA在庫」レポート貼付!$2:$1048576,MATCH(②必要納品数計算ツール!A24,①「FBA在庫」レポート貼付!$D$2:$D$1048576,0),②必要納品数計算ツール!$B$1)</f>
        <v>#N/A</v>
      </c>
      <c r="C24" s="5" t="e">
        <f t="shared" si="0"/>
        <v>#N/A</v>
      </c>
      <c r="F24" s="5" t="e">
        <f t="shared" si="1"/>
        <v>#N/A</v>
      </c>
      <c r="G24" t="e" cm="1">
        <f t="array" ref="G24">INDEX(①「FBA在庫」レポート貼付!$2:$1048576,MATCH(②必要納品数計算ツール!A24,①「FBA在庫」レポート貼付!$D$2:$D$1048576,0),②必要納品数計算ツール!$G$1)</f>
        <v>#N/A</v>
      </c>
      <c r="H24" t="e" cm="1">
        <f t="array" ref="H24">INDEX(①「FBA在庫」レポート貼付!$2:$1048576,MATCH(②必要納品数計算ツール!A24,①「FBA在庫」レポート貼付!$D$2:$D$1048576,0),②必要納品数計算ツール!$H$1)</f>
        <v>#N/A</v>
      </c>
      <c r="I24" s="5" t="e">
        <f t="shared" si="2"/>
        <v>#N/A</v>
      </c>
      <c r="J24" t="e" cm="1">
        <f t="array" ref="J24">INDEX(①「FBA在庫」レポート貼付!$2:$1048576,MATCH(②必要納品数計算ツール!A24,①「FBA在庫」レポート貼付!$D$2:$D$1048576,0),②必要納品数計算ツール!$J$1)</f>
        <v>#N/A</v>
      </c>
    </row>
    <row r="25" spans="2:10" x14ac:dyDescent="0.45">
      <c r="B25" t="e" cm="1">
        <f t="array" ref="B25">INDEX(①「FBA在庫」レポート貼付!$2:$1048576,MATCH(②必要納品数計算ツール!A25,①「FBA在庫」レポート貼付!$D$2:$D$1048576,0),②必要納品数計算ツール!$B$1)</f>
        <v>#N/A</v>
      </c>
      <c r="C25" s="5" t="e">
        <f t="shared" si="0"/>
        <v>#N/A</v>
      </c>
      <c r="F25" s="5" t="e">
        <f t="shared" si="1"/>
        <v>#N/A</v>
      </c>
      <c r="G25" t="e" cm="1">
        <f t="array" ref="G25">INDEX(①「FBA在庫」レポート貼付!$2:$1048576,MATCH(②必要納品数計算ツール!A25,①「FBA在庫」レポート貼付!$D$2:$D$1048576,0),②必要納品数計算ツール!$G$1)</f>
        <v>#N/A</v>
      </c>
      <c r="H25" t="e" cm="1">
        <f t="array" ref="H25">INDEX(①「FBA在庫」レポート貼付!$2:$1048576,MATCH(②必要納品数計算ツール!A25,①「FBA在庫」レポート貼付!$D$2:$D$1048576,0),②必要納品数計算ツール!$H$1)</f>
        <v>#N/A</v>
      </c>
      <c r="I25" s="5" t="e">
        <f t="shared" si="2"/>
        <v>#N/A</v>
      </c>
      <c r="J25" t="e" cm="1">
        <f t="array" ref="J25">INDEX(①「FBA在庫」レポート貼付!$2:$1048576,MATCH(②必要納品数計算ツール!A25,①「FBA在庫」レポート貼付!$D$2:$D$1048576,0),②必要納品数計算ツール!$J$1)</f>
        <v>#N/A</v>
      </c>
    </row>
    <row r="26" spans="2:10" x14ac:dyDescent="0.45">
      <c r="B26" t="e" cm="1">
        <f t="array" ref="B26">INDEX(①「FBA在庫」レポート貼付!$2:$1048576,MATCH(②必要納品数計算ツール!A26,①「FBA在庫」レポート貼付!$D$2:$D$1048576,0),②必要納品数計算ツール!$B$1)</f>
        <v>#N/A</v>
      </c>
      <c r="C26" s="5" t="e">
        <f t="shared" si="0"/>
        <v>#N/A</v>
      </c>
      <c r="F26" s="5" t="e">
        <f t="shared" si="1"/>
        <v>#N/A</v>
      </c>
      <c r="G26" t="e" cm="1">
        <f t="array" ref="G26">INDEX(①「FBA在庫」レポート貼付!$2:$1048576,MATCH(②必要納品数計算ツール!A26,①「FBA在庫」レポート貼付!$D$2:$D$1048576,0),②必要納品数計算ツール!$G$1)</f>
        <v>#N/A</v>
      </c>
      <c r="H26" t="e" cm="1">
        <f t="array" ref="H26">INDEX(①「FBA在庫」レポート貼付!$2:$1048576,MATCH(②必要納品数計算ツール!A26,①「FBA在庫」レポート貼付!$D$2:$D$1048576,0),②必要納品数計算ツール!$H$1)</f>
        <v>#N/A</v>
      </c>
      <c r="I26" s="5" t="e">
        <f t="shared" si="2"/>
        <v>#N/A</v>
      </c>
      <c r="J26" t="e" cm="1">
        <f t="array" ref="J26">INDEX(①「FBA在庫」レポート貼付!$2:$1048576,MATCH(②必要納品数計算ツール!A26,①「FBA在庫」レポート貼付!$D$2:$D$1048576,0),②必要納品数計算ツール!$J$1)</f>
        <v>#N/A</v>
      </c>
    </row>
    <row r="27" spans="2:10" x14ac:dyDescent="0.45">
      <c r="B27" t="e" cm="1">
        <f t="array" ref="B27">INDEX(①「FBA在庫」レポート貼付!$2:$1048576,MATCH(②必要納品数計算ツール!A27,①「FBA在庫」レポート貼付!$D$2:$D$1048576,0),②必要納品数計算ツール!$B$1)</f>
        <v>#N/A</v>
      </c>
      <c r="C27" s="5" t="e">
        <f t="shared" si="0"/>
        <v>#N/A</v>
      </c>
      <c r="F27" s="5" t="e">
        <f t="shared" si="1"/>
        <v>#N/A</v>
      </c>
      <c r="G27" t="e" cm="1">
        <f t="array" ref="G27">INDEX(①「FBA在庫」レポート貼付!$2:$1048576,MATCH(②必要納品数計算ツール!A27,①「FBA在庫」レポート貼付!$D$2:$D$1048576,0),②必要納品数計算ツール!$G$1)</f>
        <v>#N/A</v>
      </c>
      <c r="H27" t="e" cm="1">
        <f t="array" ref="H27">INDEX(①「FBA在庫」レポート貼付!$2:$1048576,MATCH(②必要納品数計算ツール!A27,①「FBA在庫」レポート貼付!$D$2:$D$1048576,0),②必要納品数計算ツール!$H$1)</f>
        <v>#N/A</v>
      </c>
      <c r="I27" s="5" t="e">
        <f t="shared" si="2"/>
        <v>#N/A</v>
      </c>
      <c r="J27" t="e" cm="1">
        <f t="array" ref="J27">INDEX(①「FBA在庫」レポート貼付!$2:$1048576,MATCH(②必要納品数計算ツール!A27,①「FBA在庫」レポート貼付!$D$2:$D$1048576,0),②必要納品数計算ツール!$J$1)</f>
        <v>#N/A</v>
      </c>
    </row>
    <row r="28" spans="2:10" x14ac:dyDescent="0.45">
      <c r="B28" t="e" cm="1">
        <f t="array" ref="B28">INDEX(①「FBA在庫」レポート貼付!$2:$1048576,MATCH(②必要納品数計算ツール!A28,①「FBA在庫」レポート貼付!$D$2:$D$1048576,0),②必要納品数計算ツール!$B$1)</f>
        <v>#N/A</v>
      </c>
      <c r="C28" s="5" t="e">
        <f t="shared" si="0"/>
        <v>#N/A</v>
      </c>
      <c r="F28" s="5" t="e">
        <f t="shared" si="1"/>
        <v>#N/A</v>
      </c>
      <c r="G28" t="e" cm="1">
        <f t="array" ref="G28">INDEX(①「FBA在庫」レポート貼付!$2:$1048576,MATCH(②必要納品数計算ツール!A28,①「FBA在庫」レポート貼付!$D$2:$D$1048576,0),②必要納品数計算ツール!$G$1)</f>
        <v>#N/A</v>
      </c>
      <c r="H28" t="e" cm="1">
        <f t="array" ref="H28">INDEX(①「FBA在庫」レポート貼付!$2:$1048576,MATCH(②必要納品数計算ツール!A28,①「FBA在庫」レポート貼付!$D$2:$D$1048576,0),②必要納品数計算ツール!$H$1)</f>
        <v>#N/A</v>
      </c>
      <c r="I28" s="5" t="e">
        <f t="shared" si="2"/>
        <v>#N/A</v>
      </c>
      <c r="J28" t="e" cm="1">
        <f t="array" ref="J28">INDEX(①「FBA在庫」レポート貼付!$2:$1048576,MATCH(②必要納品数計算ツール!A28,①「FBA在庫」レポート貼付!$D$2:$D$1048576,0),②必要納品数計算ツール!$J$1)</f>
        <v>#N/A</v>
      </c>
    </row>
    <row r="29" spans="2:10" x14ac:dyDescent="0.45">
      <c r="B29" t="e" cm="1">
        <f t="array" ref="B29">INDEX(①「FBA在庫」レポート貼付!$2:$1048576,MATCH(②必要納品数計算ツール!A29,①「FBA在庫」レポート貼付!$D$2:$D$1048576,0),②必要納品数計算ツール!$B$1)</f>
        <v>#N/A</v>
      </c>
      <c r="C29" s="5" t="e">
        <f t="shared" si="0"/>
        <v>#N/A</v>
      </c>
      <c r="F29" s="5" t="e">
        <f t="shared" si="1"/>
        <v>#N/A</v>
      </c>
      <c r="G29" t="e" cm="1">
        <f t="array" ref="G29">INDEX(①「FBA在庫」レポート貼付!$2:$1048576,MATCH(②必要納品数計算ツール!A29,①「FBA在庫」レポート貼付!$D$2:$D$1048576,0),②必要納品数計算ツール!$G$1)</f>
        <v>#N/A</v>
      </c>
      <c r="H29" t="e" cm="1">
        <f t="array" ref="H29">INDEX(①「FBA在庫」レポート貼付!$2:$1048576,MATCH(②必要納品数計算ツール!A29,①「FBA在庫」レポート貼付!$D$2:$D$1048576,0),②必要納品数計算ツール!$H$1)</f>
        <v>#N/A</v>
      </c>
      <c r="I29" s="5" t="e">
        <f t="shared" si="2"/>
        <v>#N/A</v>
      </c>
      <c r="J29" t="e" cm="1">
        <f t="array" ref="J29">INDEX(①「FBA在庫」レポート貼付!$2:$1048576,MATCH(②必要納品数計算ツール!A29,①「FBA在庫」レポート貼付!$D$2:$D$1048576,0),②必要納品数計算ツール!$J$1)</f>
        <v>#N/A</v>
      </c>
    </row>
    <row r="30" spans="2:10" x14ac:dyDescent="0.45">
      <c r="B30" t="e" cm="1">
        <f t="array" ref="B30">INDEX(①「FBA在庫」レポート貼付!$2:$1048576,MATCH(②必要納品数計算ツール!A30,①「FBA在庫」レポート貼付!$D$2:$D$1048576,0),②必要納品数計算ツール!$B$1)</f>
        <v>#N/A</v>
      </c>
      <c r="C30" s="5" t="e">
        <f t="shared" si="0"/>
        <v>#N/A</v>
      </c>
      <c r="F30" s="5" t="e">
        <f t="shared" si="1"/>
        <v>#N/A</v>
      </c>
      <c r="G30" t="e" cm="1">
        <f t="array" ref="G30">INDEX(①「FBA在庫」レポート貼付!$2:$1048576,MATCH(②必要納品数計算ツール!A30,①「FBA在庫」レポート貼付!$D$2:$D$1048576,0),②必要納品数計算ツール!$G$1)</f>
        <v>#N/A</v>
      </c>
      <c r="H30" t="e" cm="1">
        <f t="array" ref="H30">INDEX(①「FBA在庫」レポート貼付!$2:$1048576,MATCH(②必要納品数計算ツール!A30,①「FBA在庫」レポート貼付!$D$2:$D$1048576,0),②必要納品数計算ツール!$H$1)</f>
        <v>#N/A</v>
      </c>
      <c r="I30" s="5" t="e">
        <f t="shared" si="2"/>
        <v>#N/A</v>
      </c>
      <c r="J30" t="e" cm="1">
        <f t="array" ref="J30">INDEX(①「FBA在庫」レポート貼付!$2:$1048576,MATCH(②必要納品数計算ツール!A30,①「FBA在庫」レポート貼付!$D$2:$D$1048576,0),②必要納品数計算ツール!$J$1)</f>
        <v>#N/A</v>
      </c>
    </row>
    <row r="31" spans="2:10" x14ac:dyDescent="0.45">
      <c r="B31" t="e" cm="1">
        <f t="array" ref="B31">INDEX(①「FBA在庫」レポート貼付!$2:$1048576,MATCH(②必要納品数計算ツール!A31,①「FBA在庫」レポート貼付!$D$2:$D$1048576,0),②必要納品数計算ツール!$B$1)</f>
        <v>#N/A</v>
      </c>
      <c r="C31" s="5" t="e">
        <f t="shared" si="0"/>
        <v>#N/A</v>
      </c>
      <c r="F31" s="5" t="e">
        <f t="shared" si="1"/>
        <v>#N/A</v>
      </c>
      <c r="G31" t="e" cm="1">
        <f t="array" ref="G31">INDEX(①「FBA在庫」レポート貼付!$2:$1048576,MATCH(②必要納品数計算ツール!A31,①「FBA在庫」レポート貼付!$D$2:$D$1048576,0),②必要納品数計算ツール!$G$1)</f>
        <v>#N/A</v>
      </c>
      <c r="H31" t="e" cm="1">
        <f t="array" ref="H31">INDEX(①「FBA在庫」レポート貼付!$2:$1048576,MATCH(②必要納品数計算ツール!A31,①「FBA在庫」レポート貼付!$D$2:$D$1048576,0),②必要納品数計算ツール!$H$1)</f>
        <v>#N/A</v>
      </c>
      <c r="I31" s="5" t="e">
        <f t="shared" si="2"/>
        <v>#N/A</v>
      </c>
      <c r="J31" t="e" cm="1">
        <f t="array" ref="J31">INDEX(①「FBA在庫」レポート貼付!$2:$1048576,MATCH(②必要納品数計算ツール!A31,①「FBA在庫」レポート貼付!$D$2:$D$1048576,0),②必要納品数計算ツール!$J$1)</f>
        <v>#N/A</v>
      </c>
    </row>
    <row r="32" spans="2:10" x14ac:dyDescent="0.45">
      <c r="B32" t="e" cm="1">
        <f t="array" ref="B32">INDEX(①「FBA在庫」レポート貼付!$2:$1048576,MATCH(②必要納品数計算ツール!A32,①「FBA在庫」レポート貼付!$D$2:$D$1048576,0),②必要納品数計算ツール!$B$1)</f>
        <v>#N/A</v>
      </c>
      <c r="C32" s="5" t="e">
        <f t="shared" si="0"/>
        <v>#N/A</v>
      </c>
      <c r="F32" s="5" t="e">
        <f t="shared" si="1"/>
        <v>#N/A</v>
      </c>
      <c r="G32" t="e" cm="1">
        <f t="array" ref="G32">INDEX(①「FBA在庫」レポート貼付!$2:$1048576,MATCH(②必要納品数計算ツール!A32,①「FBA在庫」レポート貼付!$D$2:$D$1048576,0),②必要納品数計算ツール!$G$1)</f>
        <v>#N/A</v>
      </c>
      <c r="H32" t="e" cm="1">
        <f t="array" ref="H32">INDEX(①「FBA在庫」レポート貼付!$2:$1048576,MATCH(②必要納品数計算ツール!A32,①「FBA在庫」レポート貼付!$D$2:$D$1048576,0),②必要納品数計算ツール!$H$1)</f>
        <v>#N/A</v>
      </c>
      <c r="I32" s="5" t="e">
        <f t="shared" si="2"/>
        <v>#N/A</v>
      </c>
      <c r="J32" t="e" cm="1">
        <f t="array" ref="J32">INDEX(①「FBA在庫」レポート貼付!$2:$1048576,MATCH(②必要納品数計算ツール!A32,①「FBA在庫」レポート貼付!$D$2:$D$1048576,0),②必要納品数計算ツール!$J$1)</f>
        <v>#N/A</v>
      </c>
    </row>
    <row r="33" spans="2:10" x14ac:dyDescent="0.45">
      <c r="B33" t="e" cm="1">
        <f t="array" ref="B33">INDEX(①「FBA在庫」レポート貼付!$2:$1048576,MATCH(②必要納品数計算ツール!A33,①「FBA在庫」レポート貼付!$D$2:$D$1048576,0),②必要納品数計算ツール!$B$1)</f>
        <v>#N/A</v>
      </c>
      <c r="C33" s="5" t="e">
        <f t="shared" si="0"/>
        <v>#N/A</v>
      </c>
      <c r="F33" s="5" t="e">
        <f t="shared" si="1"/>
        <v>#N/A</v>
      </c>
      <c r="G33" t="e" cm="1">
        <f t="array" ref="G33">INDEX(①「FBA在庫」レポート貼付!$2:$1048576,MATCH(②必要納品数計算ツール!A33,①「FBA在庫」レポート貼付!$D$2:$D$1048576,0),②必要納品数計算ツール!$G$1)</f>
        <v>#N/A</v>
      </c>
      <c r="H33" t="e" cm="1">
        <f t="array" ref="H33">INDEX(①「FBA在庫」レポート貼付!$2:$1048576,MATCH(②必要納品数計算ツール!A33,①「FBA在庫」レポート貼付!$D$2:$D$1048576,0),②必要納品数計算ツール!$H$1)</f>
        <v>#N/A</v>
      </c>
      <c r="I33" s="5" t="e">
        <f t="shared" si="2"/>
        <v>#N/A</v>
      </c>
      <c r="J33" t="e" cm="1">
        <f t="array" ref="J33">INDEX(①「FBA在庫」レポート貼付!$2:$1048576,MATCH(②必要納品数計算ツール!A33,①「FBA在庫」レポート貼付!$D$2:$D$1048576,0),②必要納品数計算ツール!$J$1)</f>
        <v>#N/A</v>
      </c>
    </row>
    <row r="34" spans="2:10" x14ac:dyDescent="0.45">
      <c r="B34" t="e" cm="1">
        <f t="array" ref="B34">INDEX(①「FBA在庫」レポート貼付!$2:$1048576,MATCH(②必要納品数計算ツール!A34,①「FBA在庫」レポート貼付!$D$2:$D$1048576,0),②必要納品数計算ツール!$B$1)</f>
        <v>#N/A</v>
      </c>
      <c r="C34" s="5" t="e">
        <f t="shared" si="0"/>
        <v>#N/A</v>
      </c>
      <c r="F34" s="5" t="e">
        <f t="shared" si="1"/>
        <v>#N/A</v>
      </c>
      <c r="G34" t="e" cm="1">
        <f t="array" ref="G34">INDEX(①「FBA在庫」レポート貼付!$2:$1048576,MATCH(②必要納品数計算ツール!A34,①「FBA在庫」レポート貼付!$D$2:$D$1048576,0),②必要納品数計算ツール!$G$1)</f>
        <v>#N/A</v>
      </c>
      <c r="H34" t="e" cm="1">
        <f t="array" ref="H34">INDEX(①「FBA在庫」レポート貼付!$2:$1048576,MATCH(②必要納品数計算ツール!A34,①「FBA在庫」レポート貼付!$D$2:$D$1048576,0),②必要納品数計算ツール!$H$1)</f>
        <v>#N/A</v>
      </c>
      <c r="I34" s="5" t="e">
        <f t="shared" si="2"/>
        <v>#N/A</v>
      </c>
      <c r="J34" t="e" cm="1">
        <f t="array" ref="J34">INDEX(①「FBA在庫」レポート貼付!$2:$1048576,MATCH(②必要納品数計算ツール!A34,①「FBA在庫」レポート貼付!$D$2:$D$1048576,0),②必要納品数計算ツール!$J$1)</f>
        <v>#N/A</v>
      </c>
    </row>
    <row r="35" spans="2:10" x14ac:dyDescent="0.45">
      <c r="B35" t="e" cm="1">
        <f t="array" ref="B35">INDEX(①「FBA在庫」レポート貼付!$2:$1048576,MATCH(②必要納品数計算ツール!A35,①「FBA在庫」レポート貼付!$D$2:$D$1048576,0),②必要納品数計算ツール!$B$1)</f>
        <v>#N/A</v>
      </c>
      <c r="C35" s="5" t="e">
        <f t="shared" si="0"/>
        <v>#N/A</v>
      </c>
      <c r="F35" s="5" t="e">
        <f t="shared" si="1"/>
        <v>#N/A</v>
      </c>
      <c r="G35" t="e" cm="1">
        <f t="array" ref="G35">INDEX(①「FBA在庫」レポート貼付!$2:$1048576,MATCH(②必要納品数計算ツール!A35,①「FBA在庫」レポート貼付!$D$2:$D$1048576,0),②必要納品数計算ツール!$G$1)</f>
        <v>#N/A</v>
      </c>
      <c r="H35" t="e" cm="1">
        <f t="array" ref="H35">INDEX(①「FBA在庫」レポート貼付!$2:$1048576,MATCH(②必要納品数計算ツール!A35,①「FBA在庫」レポート貼付!$D$2:$D$1048576,0),②必要納品数計算ツール!$H$1)</f>
        <v>#N/A</v>
      </c>
      <c r="I35" s="5" t="e">
        <f t="shared" si="2"/>
        <v>#N/A</v>
      </c>
      <c r="J35" t="e" cm="1">
        <f t="array" ref="J35">INDEX(①「FBA在庫」レポート貼付!$2:$1048576,MATCH(②必要納品数計算ツール!A35,①「FBA在庫」レポート貼付!$D$2:$D$1048576,0),②必要納品数計算ツール!$J$1)</f>
        <v>#N/A</v>
      </c>
    </row>
    <row r="36" spans="2:10" x14ac:dyDescent="0.45">
      <c r="B36" t="e" cm="1">
        <f t="array" ref="B36">INDEX(①「FBA在庫」レポート貼付!$2:$1048576,MATCH(②必要納品数計算ツール!A36,①「FBA在庫」レポート貼付!$D$2:$D$1048576,0),②必要納品数計算ツール!$B$1)</f>
        <v>#N/A</v>
      </c>
      <c r="C36" s="5" t="e">
        <f t="shared" si="0"/>
        <v>#N/A</v>
      </c>
      <c r="F36" s="5" t="e">
        <f t="shared" si="1"/>
        <v>#N/A</v>
      </c>
      <c r="G36" t="e" cm="1">
        <f t="array" ref="G36">INDEX(①「FBA在庫」レポート貼付!$2:$1048576,MATCH(②必要納品数計算ツール!A36,①「FBA在庫」レポート貼付!$D$2:$D$1048576,0),②必要納品数計算ツール!$G$1)</f>
        <v>#N/A</v>
      </c>
      <c r="H36" t="e" cm="1">
        <f t="array" ref="H36">INDEX(①「FBA在庫」レポート貼付!$2:$1048576,MATCH(②必要納品数計算ツール!A36,①「FBA在庫」レポート貼付!$D$2:$D$1048576,0),②必要納品数計算ツール!$H$1)</f>
        <v>#N/A</v>
      </c>
      <c r="I36" s="5" t="e">
        <f t="shared" si="2"/>
        <v>#N/A</v>
      </c>
      <c r="J36" t="e" cm="1">
        <f t="array" ref="J36">INDEX(①「FBA在庫」レポート貼付!$2:$1048576,MATCH(②必要納品数計算ツール!A36,①「FBA在庫」レポート貼付!$D$2:$D$1048576,0),②必要納品数計算ツール!$J$1)</f>
        <v>#N/A</v>
      </c>
    </row>
    <row r="37" spans="2:10" x14ac:dyDescent="0.45">
      <c r="B37" t="e" cm="1">
        <f t="array" ref="B37">INDEX(①「FBA在庫」レポート貼付!$2:$1048576,MATCH(②必要納品数計算ツール!A37,①「FBA在庫」レポート貼付!$D$2:$D$1048576,0),②必要納品数計算ツール!$B$1)</f>
        <v>#N/A</v>
      </c>
      <c r="C37" s="5" t="e">
        <f t="shared" si="0"/>
        <v>#N/A</v>
      </c>
      <c r="F37" s="5" t="e">
        <f t="shared" si="1"/>
        <v>#N/A</v>
      </c>
      <c r="G37" t="e" cm="1">
        <f t="array" ref="G37">INDEX(①「FBA在庫」レポート貼付!$2:$1048576,MATCH(②必要納品数計算ツール!A37,①「FBA在庫」レポート貼付!$D$2:$D$1048576,0),②必要納品数計算ツール!$G$1)</f>
        <v>#N/A</v>
      </c>
      <c r="H37" t="e" cm="1">
        <f t="array" ref="H37">INDEX(①「FBA在庫」レポート貼付!$2:$1048576,MATCH(②必要納品数計算ツール!A37,①「FBA在庫」レポート貼付!$D$2:$D$1048576,0),②必要納品数計算ツール!$H$1)</f>
        <v>#N/A</v>
      </c>
      <c r="I37" s="5" t="e">
        <f t="shared" si="2"/>
        <v>#N/A</v>
      </c>
      <c r="J37" t="e" cm="1">
        <f t="array" ref="J37">INDEX(①「FBA在庫」レポート貼付!$2:$1048576,MATCH(②必要納品数計算ツール!A37,①「FBA在庫」レポート貼付!$D$2:$D$1048576,0),②必要納品数計算ツール!$J$1)</f>
        <v>#N/A</v>
      </c>
    </row>
    <row r="38" spans="2:10" x14ac:dyDescent="0.45">
      <c r="B38" t="e" cm="1">
        <f t="array" ref="B38">INDEX(①「FBA在庫」レポート貼付!$2:$1048576,MATCH(②必要納品数計算ツール!A38,①「FBA在庫」レポート貼付!$D$2:$D$1048576,0),②必要納品数計算ツール!$B$1)</f>
        <v>#N/A</v>
      </c>
      <c r="C38" s="5" t="e">
        <f t="shared" si="0"/>
        <v>#N/A</v>
      </c>
      <c r="F38" s="5" t="e">
        <f t="shared" si="1"/>
        <v>#N/A</v>
      </c>
      <c r="G38" t="e" cm="1">
        <f t="array" ref="G38">INDEX(①「FBA在庫」レポート貼付!$2:$1048576,MATCH(②必要納品数計算ツール!A38,①「FBA在庫」レポート貼付!$D$2:$D$1048576,0),②必要納品数計算ツール!$G$1)</f>
        <v>#N/A</v>
      </c>
      <c r="H38" t="e" cm="1">
        <f t="array" ref="H38">INDEX(①「FBA在庫」レポート貼付!$2:$1048576,MATCH(②必要納品数計算ツール!A38,①「FBA在庫」レポート貼付!$D$2:$D$1048576,0),②必要納品数計算ツール!$H$1)</f>
        <v>#N/A</v>
      </c>
      <c r="I38" s="5" t="e">
        <f t="shared" si="2"/>
        <v>#N/A</v>
      </c>
      <c r="J38" t="e" cm="1">
        <f t="array" ref="J38">INDEX(①「FBA在庫」レポート貼付!$2:$1048576,MATCH(②必要納品数計算ツール!A38,①「FBA在庫」レポート貼付!$D$2:$D$1048576,0),②必要納品数計算ツール!$J$1)</f>
        <v>#N/A</v>
      </c>
    </row>
    <row r="39" spans="2:10" x14ac:dyDescent="0.45">
      <c r="B39" t="e" cm="1">
        <f t="array" ref="B39">INDEX(①「FBA在庫」レポート貼付!$2:$1048576,MATCH(②必要納品数計算ツール!A39,①「FBA在庫」レポート貼付!$D$2:$D$1048576,0),②必要納品数計算ツール!$B$1)</f>
        <v>#N/A</v>
      </c>
      <c r="C39" s="5" t="e">
        <f t="shared" si="0"/>
        <v>#N/A</v>
      </c>
      <c r="F39" s="5" t="e">
        <f t="shared" si="1"/>
        <v>#N/A</v>
      </c>
      <c r="G39" t="e" cm="1">
        <f t="array" ref="G39">INDEX(①「FBA在庫」レポート貼付!$2:$1048576,MATCH(②必要納品数計算ツール!A39,①「FBA在庫」レポート貼付!$D$2:$D$1048576,0),②必要納品数計算ツール!$G$1)</f>
        <v>#N/A</v>
      </c>
      <c r="H39" t="e" cm="1">
        <f t="array" ref="H39">INDEX(①「FBA在庫」レポート貼付!$2:$1048576,MATCH(②必要納品数計算ツール!A39,①「FBA在庫」レポート貼付!$D$2:$D$1048576,0),②必要納品数計算ツール!$H$1)</f>
        <v>#N/A</v>
      </c>
      <c r="I39" s="5" t="e">
        <f t="shared" si="2"/>
        <v>#N/A</v>
      </c>
      <c r="J39" t="e" cm="1">
        <f t="array" ref="J39">INDEX(①「FBA在庫」レポート貼付!$2:$1048576,MATCH(②必要納品数計算ツール!A39,①「FBA在庫」レポート貼付!$D$2:$D$1048576,0),②必要納品数計算ツール!$J$1)</f>
        <v>#N/A</v>
      </c>
    </row>
    <row r="40" spans="2:10" x14ac:dyDescent="0.45">
      <c r="B40" t="e" cm="1">
        <f t="array" ref="B40">INDEX(①「FBA在庫」レポート貼付!$2:$1048576,MATCH(②必要納品数計算ツール!A40,①「FBA在庫」レポート貼付!$D$2:$D$1048576,0),②必要納品数計算ツール!$B$1)</f>
        <v>#N/A</v>
      </c>
      <c r="C40" s="5" t="e">
        <f t="shared" si="0"/>
        <v>#N/A</v>
      </c>
      <c r="F40" s="5" t="e">
        <f t="shared" si="1"/>
        <v>#N/A</v>
      </c>
      <c r="G40" t="e" cm="1">
        <f t="array" ref="G40">INDEX(①「FBA在庫」レポート貼付!$2:$1048576,MATCH(②必要納品数計算ツール!A40,①「FBA在庫」レポート貼付!$D$2:$D$1048576,0),②必要納品数計算ツール!$G$1)</f>
        <v>#N/A</v>
      </c>
      <c r="H40" t="e" cm="1">
        <f t="array" ref="H40">INDEX(①「FBA在庫」レポート貼付!$2:$1048576,MATCH(②必要納品数計算ツール!A40,①「FBA在庫」レポート貼付!$D$2:$D$1048576,0),②必要納品数計算ツール!$H$1)</f>
        <v>#N/A</v>
      </c>
      <c r="I40" s="5" t="e">
        <f t="shared" si="2"/>
        <v>#N/A</v>
      </c>
      <c r="J40" t="e" cm="1">
        <f t="array" ref="J40">INDEX(①「FBA在庫」レポート貼付!$2:$1048576,MATCH(②必要納品数計算ツール!A40,①「FBA在庫」レポート貼付!$D$2:$D$1048576,0),②必要納品数計算ツール!$J$1)</f>
        <v>#N/A</v>
      </c>
    </row>
    <row r="41" spans="2:10" x14ac:dyDescent="0.45">
      <c r="B41" t="e" cm="1">
        <f t="array" ref="B41">INDEX(①「FBA在庫」レポート貼付!$2:$1048576,MATCH(②必要納品数計算ツール!A41,①「FBA在庫」レポート貼付!$D$2:$D$1048576,0),②必要納品数計算ツール!$B$1)</f>
        <v>#N/A</v>
      </c>
      <c r="C41" s="5" t="e">
        <f t="shared" si="0"/>
        <v>#N/A</v>
      </c>
      <c r="F41" s="5" t="e">
        <f t="shared" si="1"/>
        <v>#N/A</v>
      </c>
      <c r="G41" t="e" cm="1">
        <f t="array" ref="G41">INDEX(①「FBA在庫」レポート貼付!$2:$1048576,MATCH(②必要納品数計算ツール!A41,①「FBA在庫」レポート貼付!$D$2:$D$1048576,0),②必要納品数計算ツール!$G$1)</f>
        <v>#N/A</v>
      </c>
      <c r="H41" t="e" cm="1">
        <f t="array" ref="H41">INDEX(①「FBA在庫」レポート貼付!$2:$1048576,MATCH(②必要納品数計算ツール!A41,①「FBA在庫」レポート貼付!$D$2:$D$1048576,0),②必要納品数計算ツール!$H$1)</f>
        <v>#N/A</v>
      </c>
      <c r="I41" s="5" t="e">
        <f t="shared" si="2"/>
        <v>#N/A</v>
      </c>
      <c r="J41" t="e" cm="1">
        <f t="array" ref="J41">INDEX(①「FBA在庫」レポート貼付!$2:$1048576,MATCH(②必要納品数計算ツール!A41,①「FBA在庫」レポート貼付!$D$2:$D$1048576,0),②必要納品数計算ツール!$J$1)</f>
        <v>#N/A</v>
      </c>
    </row>
    <row r="42" spans="2:10" x14ac:dyDescent="0.45">
      <c r="B42" t="e" cm="1">
        <f t="array" ref="B42">INDEX(①「FBA在庫」レポート貼付!$2:$1048576,MATCH(②必要納品数計算ツール!A42,①「FBA在庫」レポート貼付!$D$2:$D$1048576,0),②必要納品数計算ツール!$B$1)</f>
        <v>#N/A</v>
      </c>
      <c r="C42" s="5" t="e">
        <f t="shared" si="0"/>
        <v>#N/A</v>
      </c>
      <c r="F42" s="5" t="e">
        <f t="shared" si="1"/>
        <v>#N/A</v>
      </c>
      <c r="G42" t="e" cm="1">
        <f t="array" ref="G42">INDEX(①「FBA在庫」レポート貼付!$2:$1048576,MATCH(②必要納品数計算ツール!A42,①「FBA在庫」レポート貼付!$D$2:$D$1048576,0),②必要納品数計算ツール!$G$1)</f>
        <v>#N/A</v>
      </c>
      <c r="H42" t="e" cm="1">
        <f t="array" ref="H42">INDEX(①「FBA在庫」レポート貼付!$2:$1048576,MATCH(②必要納品数計算ツール!A42,①「FBA在庫」レポート貼付!$D$2:$D$1048576,0),②必要納品数計算ツール!$H$1)</f>
        <v>#N/A</v>
      </c>
      <c r="I42" s="5" t="e">
        <f t="shared" si="2"/>
        <v>#N/A</v>
      </c>
      <c r="J42" t="e" cm="1">
        <f t="array" ref="J42">INDEX(①「FBA在庫」レポート貼付!$2:$1048576,MATCH(②必要納品数計算ツール!A42,①「FBA在庫」レポート貼付!$D$2:$D$1048576,0),②必要納品数計算ツール!$J$1)</f>
        <v>#N/A</v>
      </c>
    </row>
    <row r="43" spans="2:10" x14ac:dyDescent="0.45">
      <c r="B43" t="e" cm="1">
        <f t="array" ref="B43">INDEX(①「FBA在庫」レポート貼付!$2:$1048576,MATCH(②必要納品数計算ツール!A43,①「FBA在庫」レポート貼付!$D$2:$D$1048576,0),②必要納品数計算ツール!$B$1)</f>
        <v>#N/A</v>
      </c>
      <c r="C43" s="5" t="e">
        <f t="shared" si="0"/>
        <v>#N/A</v>
      </c>
      <c r="F43" s="5" t="e">
        <f t="shared" si="1"/>
        <v>#N/A</v>
      </c>
      <c r="G43" t="e" cm="1">
        <f t="array" ref="G43">INDEX(①「FBA在庫」レポート貼付!$2:$1048576,MATCH(②必要納品数計算ツール!A43,①「FBA在庫」レポート貼付!$D$2:$D$1048576,0),②必要納品数計算ツール!$G$1)</f>
        <v>#N/A</v>
      </c>
      <c r="H43" t="e" cm="1">
        <f t="array" ref="H43">INDEX(①「FBA在庫」レポート貼付!$2:$1048576,MATCH(②必要納品数計算ツール!A43,①「FBA在庫」レポート貼付!$D$2:$D$1048576,0),②必要納品数計算ツール!$H$1)</f>
        <v>#N/A</v>
      </c>
      <c r="I43" s="5" t="e">
        <f t="shared" si="2"/>
        <v>#N/A</v>
      </c>
      <c r="J43" t="e" cm="1">
        <f t="array" ref="J43">INDEX(①「FBA在庫」レポート貼付!$2:$1048576,MATCH(②必要納品数計算ツール!A43,①「FBA在庫」レポート貼付!$D$2:$D$1048576,0),②必要納品数計算ツール!$J$1)</f>
        <v>#N/A</v>
      </c>
    </row>
    <row r="44" spans="2:10" x14ac:dyDescent="0.45">
      <c r="B44" t="e" cm="1">
        <f t="array" ref="B44">INDEX(①「FBA在庫」レポート貼付!$2:$1048576,MATCH(②必要納品数計算ツール!A44,①「FBA在庫」レポート貼付!$D$2:$D$1048576,0),②必要納品数計算ツール!$B$1)</f>
        <v>#N/A</v>
      </c>
      <c r="C44" s="5" t="e">
        <f t="shared" si="0"/>
        <v>#N/A</v>
      </c>
      <c r="F44" s="5" t="e">
        <f t="shared" si="1"/>
        <v>#N/A</v>
      </c>
      <c r="G44" t="e" cm="1">
        <f t="array" ref="G44">INDEX(①「FBA在庫」レポート貼付!$2:$1048576,MATCH(②必要納品数計算ツール!A44,①「FBA在庫」レポート貼付!$D$2:$D$1048576,0),②必要納品数計算ツール!$G$1)</f>
        <v>#N/A</v>
      </c>
      <c r="H44" t="e" cm="1">
        <f t="array" ref="H44">INDEX(①「FBA在庫」レポート貼付!$2:$1048576,MATCH(②必要納品数計算ツール!A44,①「FBA在庫」レポート貼付!$D$2:$D$1048576,0),②必要納品数計算ツール!$H$1)</f>
        <v>#N/A</v>
      </c>
      <c r="I44" s="5" t="e">
        <f t="shared" si="2"/>
        <v>#N/A</v>
      </c>
      <c r="J44" t="e" cm="1">
        <f t="array" ref="J44">INDEX(①「FBA在庫」レポート貼付!$2:$1048576,MATCH(②必要納品数計算ツール!A44,①「FBA在庫」レポート貼付!$D$2:$D$1048576,0),②必要納品数計算ツール!$J$1)</f>
        <v>#N/A</v>
      </c>
    </row>
    <row r="45" spans="2:10" x14ac:dyDescent="0.45">
      <c r="B45" t="e" cm="1">
        <f t="array" ref="B45">INDEX(①「FBA在庫」レポート貼付!$2:$1048576,MATCH(②必要納品数計算ツール!A45,①「FBA在庫」レポート貼付!$D$2:$D$1048576,0),②必要納品数計算ツール!$B$1)</f>
        <v>#N/A</v>
      </c>
      <c r="C45" s="5" t="e">
        <f t="shared" si="0"/>
        <v>#N/A</v>
      </c>
      <c r="F45" s="5" t="e">
        <f t="shared" si="1"/>
        <v>#N/A</v>
      </c>
      <c r="G45" t="e" cm="1">
        <f t="array" ref="G45">INDEX(①「FBA在庫」レポート貼付!$2:$1048576,MATCH(②必要納品数計算ツール!A45,①「FBA在庫」レポート貼付!$D$2:$D$1048576,0),②必要納品数計算ツール!$G$1)</f>
        <v>#N/A</v>
      </c>
      <c r="H45" t="e" cm="1">
        <f t="array" ref="H45">INDEX(①「FBA在庫」レポート貼付!$2:$1048576,MATCH(②必要納品数計算ツール!A45,①「FBA在庫」レポート貼付!$D$2:$D$1048576,0),②必要納品数計算ツール!$H$1)</f>
        <v>#N/A</v>
      </c>
      <c r="I45" s="5" t="e">
        <f t="shared" si="2"/>
        <v>#N/A</v>
      </c>
      <c r="J45" t="e" cm="1">
        <f t="array" ref="J45">INDEX(①「FBA在庫」レポート貼付!$2:$1048576,MATCH(②必要納品数計算ツール!A45,①「FBA在庫」レポート貼付!$D$2:$D$1048576,0),②必要納品数計算ツール!$J$1)</f>
        <v>#N/A</v>
      </c>
    </row>
    <row r="46" spans="2:10" x14ac:dyDescent="0.45">
      <c r="B46" t="e" cm="1">
        <f t="array" ref="B46">INDEX(①「FBA在庫」レポート貼付!$2:$1048576,MATCH(②必要納品数計算ツール!A46,①「FBA在庫」レポート貼付!$D$2:$D$1048576,0),②必要納品数計算ツール!$B$1)</f>
        <v>#N/A</v>
      </c>
      <c r="C46" s="5" t="e">
        <f t="shared" si="0"/>
        <v>#N/A</v>
      </c>
      <c r="F46" s="5" t="e">
        <f t="shared" si="1"/>
        <v>#N/A</v>
      </c>
      <c r="G46" t="e" cm="1">
        <f t="array" ref="G46">INDEX(①「FBA在庫」レポート貼付!$2:$1048576,MATCH(②必要納品数計算ツール!A46,①「FBA在庫」レポート貼付!$D$2:$D$1048576,0),②必要納品数計算ツール!$G$1)</f>
        <v>#N/A</v>
      </c>
      <c r="H46" t="e" cm="1">
        <f t="array" ref="H46">INDEX(①「FBA在庫」レポート貼付!$2:$1048576,MATCH(②必要納品数計算ツール!A46,①「FBA在庫」レポート貼付!$D$2:$D$1048576,0),②必要納品数計算ツール!$H$1)</f>
        <v>#N/A</v>
      </c>
      <c r="I46" s="5" t="e">
        <f t="shared" si="2"/>
        <v>#N/A</v>
      </c>
      <c r="J46" t="e" cm="1">
        <f t="array" ref="J46">INDEX(①「FBA在庫」レポート貼付!$2:$1048576,MATCH(②必要納品数計算ツール!A46,①「FBA在庫」レポート貼付!$D$2:$D$1048576,0),②必要納品数計算ツール!$J$1)</f>
        <v>#N/A</v>
      </c>
    </row>
    <row r="47" spans="2:10" x14ac:dyDescent="0.45">
      <c r="B47" t="e" cm="1">
        <f t="array" ref="B47">INDEX(①「FBA在庫」レポート貼付!$2:$1048576,MATCH(②必要納品数計算ツール!A47,①「FBA在庫」レポート貼付!$D$2:$D$1048576,0),②必要納品数計算ツール!$B$1)</f>
        <v>#N/A</v>
      </c>
      <c r="C47" s="5" t="e">
        <f t="shared" si="0"/>
        <v>#N/A</v>
      </c>
      <c r="F47" s="5" t="e">
        <f t="shared" si="1"/>
        <v>#N/A</v>
      </c>
      <c r="G47" t="e" cm="1">
        <f t="array" ref="G47">INDEX(①「FBA在庫」レポート貼付!$2:$1048576,MATCH(②必要納品数計算ツール!A47,①「FBA在庫」レポート貼付!$D$2:$D$1048576,0),②必要納品数計算ツール!$G$1)</f>
        <v>#N/A</v>
      </c>
      <c r="H47" t="e" cm="1">
        <f t="array" ref="H47">INDEX(①「FBA在庫」レポート貼付!$2:$1048576,MATCH(②必要納品数計算ツール!A47,①「FBA在庫」レポート貼付!$D$2:$D$1048576,0),②必要納品数計算ツール!$H$1)</f>
        <v>#N/A</v>
      </c>
      <c r="I47" s="5" t="e">
        <f t="shared" si="2"/>
        <v>#N/A</v>
      </c>
      <c r="J47" t="e" cm="1">
        <f t="array" ref="J47">INDEX(①「FBA在庫」レポート貼付!$2:$1048576,MATCH(②必要納品数計算ツール!A47,①「FBA在庫」レポート貼付!$D$2:$D$1048576,0),②必要納品数計算ツール!$J$1)</f>
        <v>#N/A</v>
      </c>
    </row>
    <row r="48" spans="2:10" x14ac:dyDescent="0.45">
      <c r="B48" t="e" cm="1">
        <f t="array" ref="B48">INDEX(①「FBA在庫」レポート貼付!$2:$1048576,MATCH(②必要納品数計算ツール!A48,①「FBA在庫」レポート貼付!$D$2:$D$1048576,0),②必要納品数計算ツール!$B$1)</f>
        <v>#N/A</v>
      </c>
      <c r="C48" s="5" t="e">
        <f t="shared" si="0"/>
        <v>#N/A</v>
      </c>
      <c r="F48" s="5" t="e">
        <f t="shared" si="1"/>
        <v>#N/A</v>
      </c>
      <c r="G48" t="e" cm="1">
        <f t="array" ref="G48">INDEX(①「FBA在庫」レポート貼付!$2:$1048576,MATCH(②必要納品数計算ツール!A48,①「FBA在庫」レポート貼付!$D$2:$D$1048576,0),②必要納品数計算ツール!$G$1)</f>
        <v>#N/A</v>
      </c>
      <c r="H48" t="e" cm="1">
        <f t="array" ref="H48">INDEX(①「FBA在庫」レポート貼付!$2:$1048576,MATCH(②必要納品数計算ツール!A48,①「FBA在庫」レポート貼付!$D$2:$D$1048576,0),②必要納品数計算ツール!$H$1)</f>
        <v>#N/A</v>
      </c>
      <c r="I48" s="5" t="e">
        <f t="shared" si="2"/>
        <v>#N/A</v>
      </c>
      <c r="J48" t="e" cm="1">
        <f t="array" ref="J48">INDEX(①「FBA在庫」レポート貼付!$2:$1048576,MATCH(②必要納品数計算ツール!A48,①「FBA在庫」レポート貼付!$D$2:$D$1048576,0),②必要納品数計算ツール!$J$1)</f>
        <v>#N/A</v>
      </c>
    </row>
    <row r="49" spans="2:10" x14ac:dyDescent="0.45">
      <c r="B49" t="e" cm="1">
        <f t="array" ref="B49">INDEX(①「FBA在庫」レポート貼付!$2:$1048576,MATCH(②必要納品数計算ツール!A49,①「FBA在庫」レポート貼付!$D$2:$D$1048576,0),②必要納品数計算ツール!$B$1)</f>
        <v>#N/A</v>
      </c>
      <c r="C49" s="5" t="e">
        <f t="shared" si="0"/>
        <v>#N/A</v>
      </c>
      <c r="F49" s="5" t="e">
        <f t="shared" si="1"/>
        <v>#N/A</v>
      </c>
      <c r="G49" t="e" cm="1">
        <f t="array" ref="G49">INDEX(①「FBA在庫」レポート貼付!$2:$1048576,MATCH(②必要納品数計算ツール!A49,①「FBA在庫」レポート貼付!$D$2:$D$1048576,0),②必要納品数計算ツール!$G$1)</f>
        <v>#N/A</v>
      </c>
      <c r="H49" t="e" cm="1">
        <f t="array" ref="H49">INDEX(①「FBA在庫」レポート貼付!$2:$1048576,MATCH(②必要納品数計算ツール!A49,①「FBA在庫」レポート貼付!$D$2:$D$1048576,0),②必要納品数計算ツール!$H$1)</f>
        <v>#N/A</v>
      </c>
      <c r="I49" s="5" t="e">
        <f t="shared" si="2"/>
        <v>#N/A</v>
      </c>
      <c r="J49" t="e" cm="1">
        <f t="array" ref="J49">INDEX(①「FBA在庫」レポート貼付!$2:$1048576,MATCH(②必要納品数計算ツール!A49,①「FBA在庫」レポート貼付!$D$2:$D$1048576,0),②必要納品数計算ツール!$J$1)</f>
        <v>#N/A</v>
      </c>
    </row>
    <row r="50" spans="2:10" x14ac:dyDescent="0.45">
      <c r="B50" t="e" cm="1">
        <f t="array" ref="B50">INDEX(①「FBA在庫」レポート貼付!$2:$1048576,MATCH(②必要納品数計算ツール!A50,①「FBA在庫」レポート貼付!$D$2:$D$1048576,0),②必要納品数計算ツール!$B$1)</f>
        <v>#N/A</v>
      </c>
      <c r="C50" s="5" t="e">
        <f t="shared" si="0"/>
        <v>#N/A</v>
      </c>
      <c r="F50" s="5" t="e">
        <f t="shared" si="1"/>
        <v>#N/A</v>
      </c>
      <c r="G50" t="e" cm="1">
        <f t="array" ref="G50">INDEX(①「FBA在庫」レポート貼付!$2:$1048576,MATCH(②必要納品数計算ツール!A50,①「FBA在庫」レポート貼付!$D$2:$D$1048576,0),②必要納品数計算ツール!$G$1)</f>
        <v>#N/A</v>
      </c>
      <c r="H50" t="e" cm="1">
        <f t="array" ref="H50">INDEX(①「FBA在庫」レポート貼付!$2:$1048576,MATCH(②必要納品数計算ツール!A50,①「FBA在庫」レポート貼付!$D$2:$D$1048576,0),②必要納品数計算ツール!$H$1)</f>
        <v>#N/A</v>
      </c>
      <c r="I50" s="5" t="e">
        <f t="shared" si="2"/>
        <v>#N/A</v>
      </c>
      <c r="J50" t="e" cm="1">
        <f t="array" ref="J50">INDEX(①「FBA在庫」レポート貼付!$2:$1048576,MATCH(②必要納品数計算ツール!A50,①「FBA在庫」レポート貼付!$D$2:$D$1048576,0),②必要納品数計算ツール!$J$1)</f>
        <v>#N/A</v>
      </c>
    </row>
    <row r="51" spans="2:10" x14ac:dyDescent="0.45">
      <c r="B51" t="e" cm="1">
        <f t="array" ref="B51">INDEX(①「FBA在庫」レポート貼付!$2:$1048576,MATCH(②必要納品数計算ツール!A51,①「FBA在庫」レポート貼付!$D$2:$D$1048576,0),②必要納品数計算ツール!$B$1)</f>
        <v>#N/A</v>
      </c>
      <c r="C51" s="5" t="e">
        <f t="shared" si="0"/>
        <v>#N/A</v>
      </c>
      <c r="F51" s="5" t="e">
        <f t="shared" si="1"/>
        <v>#N/A</v>
      </c>
      <c r="G51" t="e" cm="1">
        <f t="array" ref="G51">INDEX(①「FBA在庫」レポート貼付!$2:$1048576,MATCH(②必要納品数計算ツール!A51,①「FBA在庫」レポート貼付!$D$2:$D$1048576,0),②必要納品数計算ツール!$G$1)</f>
        <v>#N/A</v>
      </c>
      <c r="H51" t="e" cm="1">
        <f t="array" ref="H51">INDEX(①「FBA在庫」レポート貼付!$2:$1048576,MATCH(②必要納品数計算ツール!A51,①「FBA在庫」レポート貼付!$D$2:$D$1048576,0),②必要納品数計算ツール!$H$1)</f>
        <v>#N/A</v>
      </c>
      <c r="I51" s="5" t="e">
        <f t="shared" si="2"/>
        <v>#N/A</v>
      </c>
      <c r="J51" t="e" cm="1">
        <f t="array" ref="J51">INDEX(①「FBA在庫」レポート貼付!$2:$1048576,MATCH(②必要納品数計算ツール!A51,①「FBA在庫」レポート貼付!$D$2:$D$1048576,0),②必要納品数計算ツール!$J$1)</f>
        <v>#N/A</v>
      </c>
    </row>
    <row r="52" spans="2:10" x14ac:dyDescent="0.45">
      <c r="B52" t="e" cm="1">
        <f t="array" ref="B52">INDEX(①「FBA在庫」レポート貼付!$2:$1048576,MATCH(②必要納品数計算ツール!A52,①「FBA在庫」レポート貼付!$D$2:$D$1048576,0),②必要納品数計算ツール!$B$1)</f>
        <v>#N/A</v>
      </c>
      <c r="C52" s="5" t="e">
        <f t="shared" si="0"/>
        <v>#N/A</v>
      </c>
      <c r="F52" s="5" t="e">
        <f t="shared" si="1"/>
        <v>#N/A</v>
      </c>
      <c r="G52" t="e" cm="1">
        <f t="array" ref="G52">INDEX(①「FBA在庫」レポート貼付!$2:$1048576,MATCH(②必要納品数計算ツール!A52,①「FBA在庫」レポート貼付!$D$2:$D$1048576,0),②必要納品数計算ツール!$G$1)</f>
        <v>#N/A</v>
      </c>
      <c r="H52" t="e" cm="1">
        <f t="array" ref="H52">INDEX(①「FBA在庫」レポート貼付!$2:$1048576,MATCH(②必要納品数計算ツール!A52,①「FBA在庫」レポート貼付!$D$2:$D$1048576,0),②必要納品数計算ツール!$H$1)</f>
        <v>#N/A</v>
      </c>
      <c r="I52" s="5" t="e">
        <f t="shared" si="2"/>
        <v>#N/A</v>
      </c>
      <c r="J52" t="e" cm="1">
        <f t="array" ref="J52">INDEX(①「FBA在庫」レポート貼付!$2:$1048576,MATCH(②必要納品数計算ツール!A52,①「FBA在庫」レポート貼付!$D$2:$D$1048576,0),②必要納品数計算ツール!$J$1)</f>
        <v>#N/A</v>
      </c>
    </row>
    <row r="53" spans="2:10" x14ac:dyDescent="0.45">
      <c r="B53" t="e" cm="1">
        <f t="array" ref="B53">INDEX(①「FBA在庫」レポート貼付!$2:$1048576,MATCH(②必要納品数計算ツール!A53,①「FBA在庫」レポート貼付!$D$2:$D$1048576,0),②必要納品数計算ツール!$B$1)</f>
        <v>#N/A</v>
      </c>
      <c r="C53" s="5" t="e">
        <f t="shared" si="0"/>
        <v>#N/A</v>
      </c>
      <c r="F53" s="5" t="e">
        <f t="shared" si="1"/>
        <v>#N/A</v>
      </c>
      <c r="G53" t="e" cm="1">
        <f t="array" ref="G53">INDEX(①「FBA在庫」レポート貼付!$2:$1048576,MATCH(②必要納品数計算ツール!A53,①「FBA在庫」レポート貼付!$D$2:$D$1048576,0),②必要納品数計算ツール!$G$1)</f>
        <v>#N/A</v>
      </c>
      <c r="H53" t="e" cm="1">
        <f t="array" ref="H53">INDEX(①「FBA在庫」レポート貼付!$2:$1048576,MATCH(②必要納品数計算ツール!A53,①「FBA在庫」レポート貼付!$D$2:$D$1048576,0),②必要納品数計算ツール!$H$1)</f>
        <v>#N/A</v>
      </c>
      <c r="I53" s="5" t="e">
        <f t="shared" si="2"/>
        <v>#N/A</v>
      </c>
      <c r="J53" t="e" cm="1">
        <f t="array" ref="J53">INDEX(①「FBA在庫」レポート貼付!$2:$1048576,MATCH(②必要納品数計算ツール!A53,①「FBA在庫」レポート貼付!$D$2:$D$1048576,0),②必要納品数計算ツール!$J$1)</f>
        <v>#N/A</v>
      </c>
    </row>
    <row r="54" spans="2:10" x14ac:dyDescent="0.45">
      <c r="B54" t="e" cm="1">
        <f t="array" ref="B54">INDEX(①「FBA在庫」レポート貼付!$2:$1048576,MATCH(②必要納品数計算ツール!A54,①「FBA在庫」レポート貼付!$D$2:$D$1048576,0),②必要納品数計算ツール!$B$1)</f>
        <v>#N/A</v>
      </c>
      <c r="C54" s="5" t="e">
        <f t="shared" si="0"/>
        <v>#N/A</v>
      </c>
      <c r="F54" s="5" t="e">
        <f t="shared" si="1"/>
        <v>#N/A</v>
      </c>
      <c r="G54" t="e" cm="1">
        <f t="array" ref="G54">INDEX(①「FBA在庫」レポート貼付!$2:$1048576,MATCH(②必要納品数計算ツール!A54,①「FBA在庫」レポート貼付!$D$2:$D$1048576,0),②必要納品数計算ツール!$G$1)</f>
        <v>#N/A</v>
      </c>
      <c r="H54" t="e" cm="1">
        <f t="array" ref="H54">INDEX(①「FBA在庫」レポート貼付!$2:$1048576,MATCH(②必要納品数計算ツール!A54,①「FBA在庫」レポート貼付!$D$2:$D$1048576,0),②必要納品数計算ツール!$H$1)</f>
        <v>#N/A</v>
      </c>
      <c r="I54" s="5" t="e">
        <f t="shared" si="2"/>
        <v>#N/A</v>
      </c>
      <c r="J54" t="e" cm="1">
        <f t="array" ref="J54">INDEX(①「FBA在庫」レポート貼付!$2:$1048576,MATCH(②必要納品数計算ツール!A54,①「FBA在庫」レポート貼付!$D$2:$D$1048576,0),②必要納品数計算ツール!$J$1)</f>
        <v>#N/A</v>
      </c>
    </row>
    <row r="55" spans="2:10" x14ac:dyDescent="0.45">
      <c r="B55" t="e" cm="1">
        <f t="array" ref="B55">INDEX(①「FBA在庫」レポート貼付!$2:$1048576,MATCH(②必要納品数計算ツール!A55,①「FBA在庫」レポート貼付!$D$2:$D$1048576,0),②必要納品数計算ツール!$B$1)</f>
        <v>#N/A</v>
      </c>
      <c r="C55" s="5" t="e">
        <f t="shared" si="0"/>
        <v>#N/A</v>
      </c>
      <c r="F55" s="5" t="e">
        <f t="shared" si="1"/>
        <v>#N/A</v>
      </c>
      <c r="G55" t="e" cm="1">
        <f t="array" ref="G55">INDEX(①「FBA在庫」レポート貼付!$2:$1048576,MATCH(②必要納品数計算ツール!A55,①「FBA在庫」レポート貼付!$D$2:$D$1048576,0),②必要納品数計算ツール!$G$1)</f>
        <v>#N/A</v>
      </c>
      <c r="H55" t="e" cm="1">
        <f t="array" ref="H55">INDEX(①「FBA在庫」レポート貼付!$2:$1048576,MATCH(②必要納品数計算ツール!A55,①「FBA在庫」レポート貼付!$D$2:$D$1048576,0),②必要納品数計算ツール!$H$1)</f>
        <v>#N/A</v>
      </c>
      <c r="I55" s="5" t="e">
        <f t="shared" si="2"/>
        <v>#N/A</v>
      </c>
      <c r="J55" t="e" cm="1">
        <f t="array" ref="J55">INDEX(①「FBA在庫」レポート貼付!$2:$1048576,MATCH(②必要納品数計算ツール!A55,①「FBA在庫」レポート貼付!$D$2:$D$1048576,0),②必要納品数計算ツール!$J$1)</f>
        <v>#N/A</v>
      </c>
    </row>
    <row r="56" spans="2:10" x14ac:dyDescent="0.45">
      <c r="B56" t="e" cm="1">
        <f t="array" ref="B56">INDEX(①「FBA在庫」レポート貼付!$2:$1048576,MATCH(②必要納品数計算ツール!A56,①「FBA在庫」レポート貼付!$D$2:$D$1048576,0),②必要納品数計算ツール!$B$1)</f>
        <v>#N/A</v>
      </c>
      <c r="C56" s="5" t="e">
        <f t="shared" si="0"/>
        <v>#N/A</v>
      </c>
      <c r="F56" s="5" t="e">
        <f t="shared" si="1"/>
        <v>#N/A</v>
      </c>
      <c r="G56" t="e" cm="1">
        <f t="array" ref="G56">INDEX(①「FBA在庫」レポート貼付!$2:$1048576,MATCH(②必要納品数計算ツール!A56,①「FBA在庫」レポート貼付!$D$2:$D$1048576,0),②必要納品数計算ツール!$G$1)</f>
        <v>#N/A</v>
      </c>
      <c r="H56" t="e" cm="1">
        <f t="array" ref="H56">INDEX(①「FBA在庫」レポート貼付!$2:$1048576,MATCH(②必要納品数計算ツール!A56,①「FBA在庫」レポート貼付!$D$2:$D$1048576,0),②必要納品数計算ツール!$H$1)</f>
        <v>#N/A</v>
      </c>
      <c r="I56" s="5" t="e">
        <f t="shared" si="2"/>
        <v>#N/A</v>
      </c>
      <c r="J56" t="e" cm="1">
        <f t="array" ref="J56">INDEX(①「FBA在庫」レポート貼付!$2:$1048576,MATCH(②必要納品数計算ツール!A56,①「FBA在庫」レポート貼付!$D$2:$D$1048576,0),②必要納品数計算ツール!$J$1)</f>
        <v>#N/A</v>
      </c>
    </row>
    <row r="57" spans="2:10" x14ac:dyDescent="0.45">
      <c r="B57" t="e" cm="1">
        <f t="array" ref="B57">INDEX(①「FBA在庫」レポート貼付!$2:$1048576,MATCH(②必要納品数計算ツール!A57,①「FBA在庫」レポート貼付!$D$2:$D$1048576,0),②必要納品数計算ツール!$B$1)</f>
        <v>#N/A</v>
      </c>
      <c r="C57" s="5" t="e">
        <f t="shared" si="0"/>
        <v>#N/A</v>
      </c>
      <c r="F57" s="5" t="e">
        <f t="shared" si="1"/>
        <v>#N/A</v>
      </c>
      <c r="G57" t="e" cm="1">
        <f t="array" ref="G57">INDEX(①「FBA在庫」レポート貼付!$2:$1048576,MATCH(②必要納品数計算ツール!A57,①「FBA在庫」レポート貼付!$D$2:$D$1048576,0),②必要納品数計算ツール!$G$1)</f>
        <v>#N/A</v>
      </c>
      <c r="H57" t="e" cm="1">
        <f t="array" ref="H57">INDEX(①「FBA在庫」レポート貼付!$2:$1048576,MATCH(②必要納品数計算ツール!A57,①「FBA在庫」レポート貼付!$D$2:$D$1048576,0),②必要納品数計算ツール!$H$1)</f>
        <v>#N/A</v>
      </c>
      <c r="I57" s="5" t="e">
        <f t="shared" si="2"/>
        <v>#N/A</v>
      </c>
      <c r="J57" t="e" cm="1">
        <f t="array" ref="J57">INDEX(①「FBA在庫」レポート貼付!$2:$1048576,MATCH(②必要納品数計算ツール!A57,①「FBA在庫」レポート貼付!$D$2:$D$1048576,0),②必要納品数計算ツール!$J$1)</f>
        <v>#N/A</v>
      </c>
    </row>
    <row r="58" spans="2:10" x14ac:dyDescent="0.45">
      <c r="B58" t="e" cm="1">
        <f t="array" ref="B58">INDEX(①「FBA在庫」レポート貼付!$2:$1048576,MATCH(②必要納品数計算ツール!A58,①「FBA在庫」レポート貼付!$D$2:$D$1048576,0),②必要納品数計算ツール!$B$1)</f>
        <v>#N/A</v>
      </c>
      <c r="C58" s="5" t="e">
        <f t="shared" si="0"/>
        <v>#N/A</v>
      </c>
      <c r="F58" s="5" t="e">
        <f t="shared" si="1"/>
        <v>#N/A</v>
      </c>
      <c r="G58" t="e" cm="1">
        <f t="array" ref="G58">INDEX(①「FBA在庫」レポート貼付!$2:$1048576,MATCH(②必要納品数計算ツール!A58,①「FBA在庫」レポート貼付!$D$2:$D$1048576,0),②必要納品数計算ツール!$G$1)</f>
        <v>#N/A</v>
      </c>
      <c r="H58" t="e" cm="1">
        <f t="array" ref="H58">INDEX(①「FBA在庫」レポート貼付!$2:$1048576,MATCH(②必要納品数計算ツール!A58,①「FBA在庫」レポート貼付!$D$2:$D$1048576,0),②必要納品数計算ツール!$H$1)</f>
        <v>#N/A</v>
      </c>
      <c r="I58" s="5" t="e">
        <f t="shared" si="2"/>
        <v>#N/A</v>
      </c>
      <c r="J58" t="e" cm="1">
        <f t="array" ref="J58">INDEX(①「FBA在庫」レポート貼付!$2:$1048576,MATCH(②必要納品数計算ツール!A58,①「FBA在庫」レポート貼付!$D$2:$D$1048576,0),②必要納品数計算ツール!$J$1)</f>
        <v>#N/A</v>
      </c>
    </row>
    <row r="59" spans="2:10" x14ac:dyDescent="0.45">
      <c r="B59" t="e" cm="1">
        <f t="array" ref="B59">INDEX(①「FBA在庫」レポート貼付!$2:$1048576,MATCH(②必要納品数計算ツール!A59,①「FBA在庫」レポート貼付!$D$2:$D$1048576,0),②必要納品数計算ツール!$B$1)</f>
        <v>#N/A</v>
      </c>
      <c r="C59" s="5" t="e">
        <f t="shared" si="0"/>
        <v>#N/A</v>
      </c>
      <c r="F59" s="5" t="e">
        <f t="shared" si="1"/>
        <v>#N/A</v>
      </c>
      <c r="G59" t="e" cm="1">
        <f t="array" ref="G59">INDEX(①「FBA在庫」レポート貼付!$2:$1048576,MATCH(②必要納品数計算ツール!A59,①「FBA在庫」レポート貼付!$D$2:$D$1048576,0),②必要納品数計算ツール!$G$1)</f>
        <v>#N/A</v>
      </c>
      <c r="H59" t="e" cm="1">
        <f t="array" ref="H59">INDEX(①「FBA在庫」レポート貼付!$2:$1048576,MATCH(②必要納品数計算ツール!A59,①「FBA在庫」レポート貼付!$D$2:$D$1048576,0),②必要納品数計算ツール!$H$1)</f>
        <v>#N/A</v>
      </c>
      <c r="I59" s="5" t="e">
        <f t="shared" si="2"/>
        <v>#N/A</v>
      </c>
      <c r="J59" t="e" cm="1">
        <f t="array" ref="J59">INDEX(①「FBA在庫」レポート貼付!$2:$1048576,MATCH(②必要納品数計算ツール!A59,①「FBA在庫」レポート貼付!$D$2:$D$1048576,0),②必要納品数計算ツール!$J$1)</f>
        <v>#N/A</v>
      </c>
    </row>
    <row r="60" spans="2:10" x14ac:dyDescent="0.45">
      <c r="B60" t="e" cm="1">
        <f t="array" ref="B60">INDEX(①「FBA在庫」レポート貼付!$2:$1048576,MATCH(②必要納品数計算ツール!A60,①「FBA在庫」レポート貼付!$D$2:$D$1048576,0),②必要納品数計算ツール!$B$1)</f>
        <v>#N/A</v>
      </c>
      <c r="C60" s="5" t="e">
        <f t="shared" si="0"/>
        <v>#N/A</v>
      </c>
      <c r="F60" s="5" t="e">
        <f t="shared" si="1"/>
        <v>#N/A</v>
      </c>
      <c r="G60" t="e" cm="1">
        <f t="array" ref="G60">INDEX(①「FBA在庫」レポート貼付!$2:$1048576,MATCH(②必要納品数計算ツール!A60,①「FBA在庫」レポート貼付!$D$2:$D$1048576,0),②必要納品数計算ツール!$G$1)</f>
        <v>#N/A</v>
      </c>
      <c r="H60" t="e" cm="1">
        <f t="array" ref="H60">INDEX(①「FBA在庫」レポート貼付!$2:$1048576,MATCH(②必要納品数計算ツール!A60,①「FBA在庫」レポート貼付!$D$2:$D$1048576,0),②必要納品数計算ツール!$H$1)</f>
        <v>#N/A</v>
      </c>
      <c r="I60" s="5" t="e">
        <f t="shared" si="2"/>
        <v>#N/A</v>
      </c>
      <c r="J60" t="e" cm="1">
        <f t="array" ref="J60">INDEX(①「FBA在庫」レポート貼付!$2:$1048576,MATCH(②必要納品数計算ツール!A60,①「FBA在庫」レポート貼付!$D$2:$D$1048576,0),②必要納品数計算ツール!$J$1)</f>
        <v>#N/A</v>
      </c>
    </row>
    <row r="61" spans="2:10" x14ac:dyDescent="0.45">
      <c r="B61" t="e" cm="1">
        <f t="array" ref="B61">INDEX(①「FBA在庫」レポート貼付!$2:$1048576,MATCH(②必要納品数計算ツール!A61,①「FBA在庫」レポート貼付!$D$2:$D$1048576,0),②必要納品数計算ツール!$B$1)</f>
        <v>#N/A</v>
      </c>
      <c r="C61" s="5" t="e">
        <f t="shared" si="0"/>
        <v>#N/A</v>
      </c>
      <c r="F61" s="5" t="e">
        <f t="shared" si="1"/>
        <v>#N/A</v>
      </c>
      <c r="G61" t="e" cm="1">
        <f t="array" ref="G61">INDEX(①「FBA在庫」レポート貼付!$2:$1048576,MATCH(②必要納品数計算ツール!A61,①「FBA在庫」レポート貼付!$D$2:$D$1048576,0),②必要納品数計算ツール!$G$1)</f>
        <v>#N/A</v>
      </c>
      <c r="H61" t="e" cm="1">
        <f t="array" ref="H61">INDEX(①「FBA在庫」レポート貼付!$2:$1048576,MATCH(②必要納品数計算ツール!A61,①「FBA在庫」レポート貼付!$D$2:$D$1048576,0),②必要納品数計算ツール!$H$1)</f>
        <v>#N/A</v>
      </c>
      <c r="I61" s="5" t="e">
        <f t="shared" si="2"/>
        <v>#N/A</v>
      </c>
      <c r="J61" t="e" cm="1">
        <f t="array" ref="J61">INDEX(①「FBA在庫」レポート貼付!$2:$1048576,MATCH(②必要納品数計算ツール!A61,①「FBA在庫」レポート貼付!$D$2:$D$1048576,0),②必要納品数計算ツール!$J$1)</f>
        <v>#N/A</v>
      </c>
    </row>
    <row r="62" spans="2:10" x14ac:dyDescent="0.45">
      <c r="B62" t="e" cm="1">
        <f t="array" ref="B62">INDEX(①「FBA在庫」レポート貼付!$2:$1048576,MATCH(②必要納品数計算ツール!A62,①「FBA在庫」レポート貼付!$D$2:$D$1048576,0),②必要納品数計算ツール!$B$1)</f>
        <v>#N/A</v>
      </c>
      <c r="C62" s="5" t="e">
        <f t="shared" si="0"/>
        <v>#N/A</v>
      </c>
      <c r="F62" s="5" t="e">
        <f t="shared" si="1"/>
        <v>#N/A</v>
      </c>
      <c r="G62" t="e" cm="1">
        <f t="array" ref="G62">INDEX(①「FBA在庫」レポート貼付!$2:$1048576,MATCH(②必要納品数計算ツール!A62,①「FBA在庫」レポート貼付!$D$2:$D$1048576,0),②必要納品数計算ツール!$G$1)</f>
        <v>#N/A</v>
      </c>
      <c r="H62" t="e" cm="1">
        <f t="array" ref="H62">INDEX(①「FBA在庫」レポート貼付!$2:$1048576,MATCH(②必要納品数計算ツール!A62,①「FBA在庫」レポート貼付!$D$2:$D$1048576,0),②必要納品数計算ツール!$H$1)</f>
        <v>#N/A</v>
      </c>
      <c r="I62" s="5" t="e">
        <f t="shared" si="2"/>
        <v>#N/A</v>
      </c>
      <c r="J62" t="e" cm="1">
        <f t="array" ref="J62">INDEX(①「FBA在庫」レポート貼付!$2:$1048576,MATCH(②必要納品数計算ツール!A62,①「FBA在庫」レポート貼付!$D$2:$D$1048576,0),②必要納品数計算ツール!$J$1)</f>
        <v>#N/A</v>
      </c>
    </row>
    <row r="63" spans="2:10" x14ac:dyDescent="0.45">
      <c r="B63" t="e" cm="1">
        <f t="array" ref="B63">INDEX(①「FBA在庫」レポート貼付!$2:$1048576,MATCH(②必要納品数計算ツール!A63,①「FBA在庫」レポート貼付!$D$2:$D$1048576,0),②必要納品数計算ツール!$B$1)</f>
        <v>#N/A</v>
      </c>
      <c r="C63" s="5" t="e">
        <f t="shared" si="0"/>
        <v>#N/A</v>
      </c>
      <c r="F63" s="5" t="e">
        <f t="shared" si="1"/>
        <v>#N/A</v>
      </c>
      <c r="G63" t="e" cm="1">
        <f t="array" ref="G63">INDEX(①「FBA在庫」レポート貼付!$2:$1048576,MATCH(②必要納品数計算ツール!A63,①「FBA在庫」レポート貼付!$D$2:$D$1048576,0),②必要納品数計算ツール!$G$1)</f>
        <v>#N/A</v>
      </c>
      <c r="H63" t="e" cm="1">
        <f t="array" ref="H63">INDEX(①「FBA在庫」レポート貼付!$2:$1048576,MATCH(②必要納品数計算ツール!A63,①「FBA在庫」レポート貼付!$D$2:$D$1048576,0),②必要納品数計算ツール!$H$1)</f>
        <v>#N/A</v>
      </c>
      <c r="I63" s="5" t="e">
        <f t="shared" si="2"/>
        <v>#N/A</v>
      </c>
      <c r="J63" t="e" cm="1">
        <f t="array" ref="J63">INDEX(①「FBA在庫」レポート貼付!$2:$1048576,MATCH(②必要納品数計算ツール!A63,①「FBA在庫」レポート貼付!$D$2:$D$1048576,0),②必要納品数計算ツール!$J$1)</f>
        <v>#N/A</v>
      </c>
    </row>
    <row r="64" spans="2:10" x14ac:dyDescent="0.45">
      <c r="B64" t="e" cm="1">
        <f t="array" ref="B64">INDEX(①「FBA在庫」レポート貼付!$2:$1048576,MATCH(②必要納品数計算ツール!A64,①「FBA在庫」レポート貼付!$D$2:$D$1048576,0),②必要納品数計算ツール!$B$1)</f>
        <v>#N/A</v>
      </c>
      <c r="C64" s="5" t="e">
        <f t="shared" si="0"/>
        <v>#N/A</v>
      </c>
      <c r="F64" s="5" t="e">
        <f t="shared" si="1"/>
        <v>#N/A</v>
      </c>
      <c r="G64" t="e" cm="1">
        <f t="array" ref="G64">INDEX(①「FBA在庫」レポート貼付!$2:$1048576,MATCH(②必要納品数計算ツール!A64,①「FBA在庫」レポート貼付!$D$2:$D$1048576,0),②必要納品数計算ツール!$G$1)</f>
        <v>#N/A</v>
      </c>
      <c r="H64" t="e" cm="1">
        <f t="array" ref="H64">INDEX(①「FBA在庫」レポート貼付!$2:$1048576,MATCH(②必要納品数計算ツール!A64,①「FBA在庫」レポート貼付!$D$2:$D$1048576,0),②必要納品数計算ツール!$H$1)</f>
        <v>#N/A</v>
      </c>
      <c r="I64" s="5" t="e">
        <f t="shared" si="2"/>
        <v>#N/A</v>
      </c>
      <c r="J64" t="e" cm="1">
        <f t="array" ref="J64">INDEX(①「FBA在庫」レポート貼付!$2:$1048576,MATCH(②必要納品数計算ツール!A64,①「FBA在庫」レポート貼付!$D$2:$D$1048576,0),②必要納品数計算ツール!$J$1)</f>
        <v>#N/A</v>
      </c>
    </row>
    <row r="65" spans="2:10" x14ac:dyDescent="0.45">
      <c r="B65" t="e" cm="1">
        <f t="array" ref="B65">INDEX(①「FBA在庫」レポート貼付!$2:$1048576,MATCH(②必要納品数計算ツール!A65,①「FBA在庫」レポート貼付!$D$2:$D$1048576,0),②必要納品数計算ツール!$B$1)</f>
        <v>#N/A</v>
      </c>
      <c r="C65" s="5" t="e">
        <f t="shared" si="0"/>
        <v>#N/A</v>
      </c>
      <c r="F65" s="5" t="e">
        <f t="shared" si="1"/>
        <v>#N/A</v>
      </c>
      <c r="G65" t="e" cm="1">
        <f t="array" ref="G65">INDEX(①「FBA在庫」レポート貼付!$2:$1048576,MATCH(②必要納品数計算ツール!A65,①「FBA在庫」レポート貼付!$D$2:$D$1048576,0),②必要納品数計算ツール!$G$1)</f>
        <v>#N/A</v>
      </c>
      <c r="H65" t="e" cm="1">
        <f t="array" ref="H65">INDEX(①「FBA在庫」レポート貼付!$2:$1048576,MATCH(②必要納品数計算ツール!A65,①「FBA在庫」レポート貼付!$D$2:$D$1048576,0),②必要納品数計算ツール!$H$1)</f>
        <v>#N/A</v>
      </c>
      <c r="I65" s="5" t="e">
        <f t="shared" si="2"/>
        <v>#N/A</v>
      </c>
      <c r="J65" t="e" cm="1">
        <f t="array" ref="J65">INDEX(①「FBA在庫」レポート貼付!$2:$1048576,MATCH(②必要納品数計算ツール!A65,①「FBA在庫」レポート貼付!$D$2:$D$1048576,0),②必要納品数計算ツール!$J$1)</f>
        <v>#N/A</v>
      </c>
    </row>
    <row r="66" spans="2:10" x14ac:dyDescent="0.45">
      <c r="B66" t="e" cm="1">
        <f t="array" ref="B66">INDEX(①「FBA在庫」レポート貼付!$2:$1048576,MATCH(②必要納品数計算ツール!A66,①「FBA在庫」レポート貼付!$D$2:$D$1048576,0),②必要納品数計算ツール!$B$1)</f>
        <v>#N/A</v>
      </c>
      <c r="C66" s="5" t="e">
        <f t="shared" si="0"/>
        <v>#N/A</v>
      </c>
      <c r="F66" s="5" t="e">
        <f t="shared" si="1"/>
        <v>#N/A</v>
      </c>
      <c r="G66" t="e" cm="1">
        <f t="array" ref="G66">INDEX(①「FBA在庫」レポート貼付!$2:$1048576,MATCH(②必要納品数計算ツール!A66,①「FBA在庫」レポート貼付!$D$2:$D$1048576,0),②必要納品数計算ツール!$G$1)</f>
        <v>#N/A</v>
      </c>
      <c r="H66" t="e" cm="1">
        <f t="array" ref="H66">INDEX(①「FBA在庫」レポート貼付!$2:$1048576,MATCH(②必要納品数計算ツール!A66,①「FBA在庫」レポート貼付!$D$2:$D$1048576,0),②必要納品数計算ツール!$H$1)</f>
        <v>#N/A</v>
      </c>
      <c r="I66" s="5" t="e">
        <f t="shared" si="2"/>
        <v>#N/A</v>
      </c>
      <c r="J66" t="e" cm="1">
        <f t="array" ref="J66">INDEX(①「FBA在庫」レポート貼付!$2:$1048576,MATCH(②必要納品数計算ツール!A66,①「FBA在庫」レポート貼付!$D$2:$D$1048576,0),②必要納品数計算ツール!$J$1)</f>
        <v>#N/A</v>
      </c>
    </row>
    <row r="67" spans="2:10" x14ac:dyDescent="0.45">
      <c r="B67" t="e" cm="1">
        <f t="array" ref="B67">INDEX(①「FBA在庫」レポート貼付!$2:$1048576,MATCH(②必要納品数計算ツール!A67,①「FBA在庫」レポート貼付!$D$2:$D$1048576,0),②必要納品数計算ツール!$B$1)</f>
        <v>#N/A</v>
      </c>
      <c r="C67" s="5" t="e">
        <f t="shared" si="0"/>
        <v>#N/A</v>
      </c>
      <c r="F67" s="5" t="e">
        <f t="shared" si="1"/>
        <v>#N/A</v>
      </c>
      <c r="G67" t="e" cm="1">
        <f t="array" ref="G67">INDEX(①「FBA在庫」レポート貼付!$2:$1048576,MATCH(②必要納品数計算ツール!A67,①「FBA在庫」レポート貼付!$D$2:$D$1048576,0),②必要納品数計算ツール!$G$1)</f>
        <v>#N/A</v>
      </c>
      <c r="H67" t="e" cm="1">
        <f t="array" ref="H67">INDEX(①「FBA在庫」レポート貼付!$2:$1048576,MATCH(②必要納品数計算ツール!A67,①「FBA在庫」レポート貼付!$D$2:$D$1048576,0),②必要納品数計算ツール!$H$1)</f>
        <v>#N/A</v>
      </c>
      <c r="I67" s="5" t="e">
        <f t="shared" si="2"/>
        <v>#N/A</v>
      </c>
      <c r="J67" t="e" cm="1">
        <f t="array" ref="J67">INDEX(①「FBA在庫」レポート貼付!$2:$1048576,MATCH(②必要納品数計算ツール!A67,①「FBA在庫」レポート貼付!$D$2:$D$1048576,0),②必要納品数計算ツール!$J$1)</f>
        <v>#N/A</v>
      </c>
    </row>
    <row r="68" spans="2:10" x14ac:dyDescent="0.45">
      <c r="B68" t="e" cm="1">
        <f t="array" ref="B68">INDEX(①「FBA在庫」レポート貼付!$2:$1048576,MATCH(②必要納品数計算ツール!A68,①「FBA在庫」レポート貼付!$D$2:$D$1048576,0),②必要納品数計算ツール!$B$1)</f>
        <v>#N/A</v>
      </c>
      <c r="C68" s="5" t="e">
        <f t="shared" si="0"/>
        <v>#N/A</v>
      </c>
      <c r="F68" s="5" t="e">
        <f t="shared" si="1"/>
        <v>#N/A</v>
      </c>
      <c r="G68" t="e" cm="1">
        <f t="array" ref="G68">INDEX(①「FBA在庫」レポート貼付!$2:$1048576,MATCH(②必要納品数計算ツール!A68,①「FBA在庫」レポート貼付!$D$2:$D$1048576,0),②必要納品数計算ツール!$G$1)</f>
        <v>#N/A</v>
      </c>
      <c r="H68" t="e" cm="1">
        <f t="array" ref="H68">INDEX(①「FBA在庫」レポート貼付!$2:$1048576,MATCH(②必要納品数計算ツール!A68,①「FBA在庫」レポート貼付!$D$2:$D$1048576,0),②必要納品数計算ツール!$H$1)</f>
        <v>#N/A</v>
      </c>
      <c r="I68" s="5" t="e">
        <f t="shared" si="2"/>
        <v>#N/A</v>
      </c>
      <c r="J68" t="e" cm="1">
        <f t="array" ref="J68">INDEX(①「FBA在庫」レポート貼付!$2:$1048576,MATCH(②必要納品数計算ツール!A68,①「FBA在庫」レポート貼付!$D$2:$D$1048576,0),②必要納品数計算ツール!$J$1)</f>
        <v>#N/A</v>
      </c>
    </row>
    <row r="69" spans="2:10" x14ac:dyDescent="0.45">
      <c r="B69" t="e" cm="1">
        <f t="array" ref="B69">INDEX(①「FBA在庫」レポート貼付!$2:$1048576,MATCH(②必要納品数計算ツール!A69,①「FBA在庫」レポート貼付!$D$2:$D$1048576,0),②必要納品数計算ツール!$B$1)</f>
        <v>#N/A</v>
      </c>
      <c r="C69" s="5" t="e">
        <f t="shared" ref="C69:C102" si="3">B69/30</f>
        <v>#N/A</v>
      </c>
      <c r="F69" s="5" t="e">
        <f t="shared" ref="F69:F102" si="4">(C69*(D69+E69))</f>
        <v>#N/A</v>
      </c>
      <c r="G69" t="e" cm="1">
        <f t="array" ref="G69">INDEX(①「FBA在庫」レポート貼付!$2:$1048576,MATCH(②必要納品数計算ツール!A69,①「FBA在庫」レポート貼付!$D$2:$D$1048576,0),②必要納品数計算ツール!$G$1)</f>
        <v>#N/A</v>
      </c>
      <c r="H69" t="e" cm="1">
        <f t="array" ref="H69">INDEX(①「FBA在庫」レポート貼付!$2:$1048576,MATCH(②必要納品数計算ツール!A69,①「FBA在庫」レポート貼付!$D$2:$D$1048576,0),②必要納品数計算ツール!$H$1)</f>
        <v>#N/A</v>
      </c>
      <c r="I69" s="5" t="e">
        <f t="shared" ref="I69:I102" si="5">F69-G69-H69</f>
        <v>#N/A</v>
      </c>
      <c r="J69" t="e" cm="1">
        <f t="array" ref="J69">INDEX(①「FBA在庫」レポート貼付!$2:$1048576,MATCH(②必要納品数計算ツール!A69,①「FBA在庫」レポート貼付!$D$2:$D$1048576,0),②必要納品数計算ツール!$J$1)</f>
        <v>#N/A</v>
      </c>
    </row>
    <row r="70" spans="2:10" x14ac:dyDescent="0.45">
      <c r="B70" t="e" cm="1">
        <f t="array" ref="B70">INDEX(①「FBA在庫」レポート貼付!$2:$1048576,MATCH(②必要納品数計算ツール!A70,①「FBA在庫」レポート貼付!$D$2:$D$1048576,0),②必要納品数計算ツール!$B$1)</f>
        <v>#N/A</v>
      </c>
      <c r="C70" s="5" t="e">
        <f t="shared" si="3"/>
        <v>#N/A</v>
      </c>
      <c r="F70" s="5" t="e">
        <f t="shared" si="4"/>
        <v>#N/A</v>
      </c>
      <c r="G70" t="e" cm="1">
        <f t="array" ref="G70">INDEX(①「FBA在庫」レポート貼付!$2:$1048576,MATCH(②必要納品数計算ツール!A70,①「FBA在庫」レポート貼付!$D$2:$D$1048576,0),②必要納品数計算ツール!$G$1)</f>
        <v>#N/A</v>
      </c>
      <c r="H70" t="e" cm="1">
        <f t="array" ref="H70">INDEX(①「FBA在庫」レポート貼付!$2:$1048576,MATCH(②必要納品数計算ツール!A70,①「FBA在庫」レポート貼付!$D$2:$D$1048576,0),②必要納品数計算ツール!$H$1)</f>
        <v>#N/A</v>
      </c>
      <c r="I70" s="5" t="e">
        <f t="shared" si="5"/>
        <v>#N/A</v>
      </c>
      <c r="J70" t="e" cm="1">
        <f t="array" ref="J70">INDEX(①「FBA在庫」レポート貼付!$2:$1048576,MATCH(②必要納品数計算ツール!A70,①「FBA在庫」レポート貼付!$D$2:$D$1048576,0),②必要納品数計算ツール!$J$1)</f>
        <v>#N/A</v>
      </c>
    </row>
    <row r="71" spans="2:10" x14ac:dyDescent="0.45">
      <c r="B71" t="e" cm="1">
        <f t="array" ref="B71">INDEX(①「FBA在庫」レポート貼付!$2:$1048576,MATCH(②必要納品数計算ツール!A71,①「FBA在庫」レポート貼付!$D$2:$D$1048576,0),②必要納品数計算ツール!$B$1)</f>
        <v>#N/A</v>
      </c>
      <c r="C71" s="5" t="e">
        <f t="shared" si="3"/>
        <v>#N/A</v>
      </c>
      <c r="F71" s="5" t="e">
        <f t="shared" si="4"/>
        <v>#N/A</v>
      </c>
      <c r="G71" t="e" cm="1">
        <f t="array" ref="G71">INDEX(①「FBA在庫」レポート貼付!$2:$1048576,MATCH(②必要納品数計算ツール!A71,①「FBA在庫」レポート貼付!$D$2:$D$1048576,0),②必要納品数計算ツール!$G$1)</f>
        <v>#N/A</v>
      </c>
      <c r="H71" t="e" cm="1">
        <f t="array" ref="H71">INDEX(①「FBA在庫」レポート貼付!$2:$1048576,MATCH(②必要納品数計算ツール!A71,①「FBA在庫」レポート貼付!$D$2:$D$1048576,0),②必要納品数計算ツール!$H$1)</f>
        <v>#N/A</v>
      </c>
      <c r="I71" s="5" t="e">
        <f t="shared" si="5"/>
        <v>#N/A</v>
      </c>
      <c r="J71" t="e" cm="1">
        <f t="array" ref="J71">INDEX(①「FBA在庫」レポート貼付!$2:$1048576,MATCH(②必要納品数計算ツール!A71,①「FBA在庫」レポート貼付!$D$2:$D$1048576,0),②必要納品数計算ツール!$J$1)</f>
        <v>#N/A</v>
      </c>
    </row>
    <row r="72" spans="2:10" x14ac:dyDescent="0.45">
      <c r="B72" t="e" cm="1">
        <f t="array" ref="B72">INDEX(①「FBA在庫」レポート貼付!$2:$1048576,MATCH(②必要納品数計算ツール!A72,①「FBA在庫」レポート貼付!$D$2:$D$1048576,0),②必要納品数計算ツール!$B$1)</f>
        <v>#N/A</v>
      </c>
      <c r="C72" s="5" t="e">
        <f t="shared" si="3"/>
        <v>#N/A</v>
      </c>
      <c r="F72" s="5" t="e">
        <f t="shared" si="4"/>
        <v>#N/A</v>
      </c>
      <c r="G72" t="e" cm="1">
        <f t="array" ref="G72">INDEX(①「FBA在庫」レポート貼付!$2:$1048576,MATCH(②必要納品数計算ツール!A72,①「FBA在庫」レポート貼付!$D$2:$D$1048576,0),②必要納品数計算ツール!$G$1)</f>
        <v>#N/A</v>
      </c>
      <c r="H72" t="e" cm="1">
        <f t="array" ref="H72">INDEX(①「FBA在庫」レポート貼付!$2:$1048576,MATCH(②必要納品数計算ツール!A72,①「FBA在庫」レポート貼付!$D$2:$D$1048576,0),②必要納品数計算ツール!$H$1)</f>
        <v>#N/A</v>
      </c>
      <c r="I72" s="5" t="e">
        <f t="shared" si="5"/>
        <v>#N/A</v>
      </c>
      <c r="J72" t="e" cm="1">
        <f t="array" ref="J72">INDEX(①「FBA在庫」レポート貼付!$2:$1048576,MATCH(②必要納品数計算ツール!A72,①「FBA在庫」レポート貼付!$D$2:$D$1048576,0),②必要納品数計算ツール!$J$1)</f>
        <v>#N/A</v>
      </c>
    </row>
    <row r="73" spans="2:10" x14ac:dyDescent="0.45">
      <c r="B73" t="e" cm="1">
        <f t="array" ref="B73">INDEX(①「FBA在庫」レポート貼付!$2:$1048576,MATCH(②必要納品数計算ツール!A73,①「FBA在庫」レポート貼付!$D$2:$D$1048576,0),②必要納品数計算ツール!$B$1)</f>
        <v>#N/A</v>
      </c>
      <c r="C73" s="5" t="e">
        <f t="shared" si="3"/>
        <v>#N/A</v>
      </c>
      <c r="F73" s="5" t="e">
        <f t="shared" si="4"/>
        <v>#N/A</v>
      </c>
      <c r="G73" t="e" cm="1">
        <f t="array" ref="G73">INDEX(①「FBA在庫」レポート貼付!$2:$1048576,MATCH(②必要納品数計算ツール!A73,①「FBA在庫」レポート貼付!$D$2:$D$1048576,0),②必要納品数計算ツール!$G$1)</f>
        <v>#N/A</v>
      </c>
      <c r="H73" t="e" cm="1">
        <f t="array" ref="H73">INDEX(①「FBA在庫」レポート貼付!$2:$1048576,MATCH(②必要納品数計算ツール!A73,①「FBA在庫」レポート貼付!$D$2:$D$1048576,0),②必要納品数計算ツール!$H$1)</f>
        <v>#N/A</v>
      </c>
      <c r="I73" s="5" t="e">
        <f t="shared" si="5"/>
        <v>#N/A</v>
      </c>
      <c r="J73" t="e" cm="1">
        <f t="array" ref="J73">INDEX(①「FBA在庫」レポート貼付!$2:$1048576,MATCH(②必要納品数計算ツール!A73,①「FBA在庫」レポート貼付!$D$2:$D$1048576,0),②必要納品数計算ツール!$J$1)</f>
        <v>#N/A</v>
      </c>
    </row>
    <row r="74" spans="2:10" x14ac:dyDescent="0.45">
      <c r="B74" t="e" cm="1">
        <f t="array" ref="B74">INDEX(①「FBA在庫」レポート貼付!$2:$1048576,MATCH(②必要納品数計算ツール!A74,①「FBA在庫」レポート貼付!$D$2:$D$1048576,0),②必要納品数計算ツール!$B$1)</f>
        <v>#N/A</v>
      </c>
      <c r="C74" s="5" t="e">
        <f t="shared" si="3"/>
        <v>#N/A</v>
      </c>
      <c r="F74" s="5" t="e">
        <f t="shared" si="4"/>
        <v>#N/A</v>
      </c>
      <c r="G74" t="e" cm="1">
        <f t="array" ref="G74">INDEX(①「FBA在庫」レポート貼付!$2:$1048576,MATCH(②必要納品数計算ツール!A74,①「FBA在庫」レポート貼付!$D$2:$D$1048576,0),②必要納品数計算ツール!$G$1)</f>
        <v>#N/A</v>
      </c>
      <c r="H74" t="e" cm="1">
        <f t="array" ref="H74">INDEX(①「FBA在庫」レポート貼付!$2:$1048576,MATCH(②必要納品数計算ツール!A74,①「FBA在庫」レポート貼付!$D$2:$D$1048576,0),②必要納品数計算ツール!$H$1)</f>
        <v>#N/A</v>
      </c>
      <c r="I74" s="5" t="e">
        <f t="shared" si="5"/>
        <v>#N/A</v>
      </c>
      <c r="J74" t="e" cm="1">
        <f t="array" ref="J74">INDEX(①「FBA在庫」レポート貼付!$2:$1048576,MATCH(②必要納品数計算ツール!A74,①「FBA在庫」レポート貼付!$D$2:$D$1048576,0),②必要納品数計算ツール!$J$1)</f>
        <v>#N/A</v>
      </c>
    </row>
    <row r="75" spans="2:10" x14ac:dyDescent="0.45">
      <c r="B75" t="e" cm="1">
        <f t="array" ref="B75">INDEX(①「FBA在庫」レポート貼付!$2:$1048576,MATCH(②必要納品数計算ツール!A75,①「FBA在庫」レポート貼付!$D$2:$D$1048576,0),②必要納品数計算ツール!$B$1)</f>
        <v>#N/A</v>
      </c>
      <c r="C75" s="5" t="e">
        <f t="shared" si="3"/>
        <v>#N/A</v>
      </c>
      <c r="F75" s="5" t="e">
        <f t="shared" si="4"/>
        <v>#N/A</v>
      </c>
      <c r="G75" t="e" cm="1">
        <f t="array" ref="G75">INDEX(①「FBA在庫」レポート貼付!$2:$1048576,MATCH(②必要納品数計算ツール!A75,①「FBA在庫」レポート貼付!$D$2:$D$1048576,0),②必要納品数計算ツール!$G$1)</f>
        <v>#N/A</v>
      </c>
      <c r="H75" t="e" cm="1">
        <f t="array" ref="H75">INDEX(①「FBA在庫」レポート貼付!$2:$1048576,MATCH(②必要納品数計算ツール!A75,①「FBA在庫」レポート貼付!$D$2:$D$1048576,0),②必要納品数計算ツール!$H$1)</f>
        <v>#N/A</v>
      </c>
      <c r="I75" s="5" t="e">
        <f t="shared" si="5"/>
        <v>#N/A</v>
      </c>
      <c r="J75" t="e" cm="1">
        <f t="array" ref="J75">INDEX(①「FBA在庫」レポート貼付!$2:$1048576,MATCH(②必要納品数計算ツール!A75,①「FBA在庫」レポート貼付!$D$2:$D$1048576,0),②必要納品数計算ツール!$J$1)</f>
        <v>#N/A</v>
      </c>
    </row>
    <row r="76" spans="2:10" x14ac:dyDescent="0.45">
      <c r="B76" t="e" cm="1">
        <f t="array" ref="B76">INDEX(①「FBA在庫」レポート貼付!$2:$1048576,MATCH(②必要納品数計算ツール!A76,①「FBA在庫」レポート貼付!$D$2:$D$1048576,0),②必要納品数計算ツール!$B$1)</f>
        <v>#N/A</v>
      </c>
      <c r="C76" s="5" t="e">
        <f t="shared" si="3"/>
        <v>#N/A</v>
      </c>
      <c r="F76" s="5" t="e">
        <f t="shared" si="4"/>
        <v>#N/A</v>
      </c>
      <c r="G76" t="e" cm="1">
        <f t="array" ref="G76">INDEX(①「FBA在庫」レポート貼付!$2:$1048576,MATCH(②必要納品数計算ツール!A76,①「FBA在庫」レポート貼付!$D$2:$D$1048576,0),②必要納品数計算ツール!$G$1)</f>
        <v>#N/A</v>
      </c>
      <c r="H76" t="e" cm="1">
        <f t="array" ref="H76">INDEX(①「FBA在庫」レポート貼付!$2:$1048576,MATCH(②必要納品数計算ツール!A76,①「FBA在庫」レポート貼付!$D$2:$D$1048576,0),②必要納品数計算ツール!$H$1)</f>
        <v>#N/A</v>
      </c>
      <c r="I76" s="5" t="e">
        <f t="shared" si="5"/>
        <v>#N/A</v>
      </c>
      <c r="J76" t="e" cm="1">
        <f t="array" ref="J76">INDEX(①「FBA在庫」レポート貼付!$2:$1048576,MATCH(②必要納品数計算ツール!A76,①「FBA在庫」レポート貼付!$D$2:$D$1048576,0),②必要納品数計算ツール!$J$1)</f>
        <v>#N/A</v>
      </c>
    </row>
    <row r="77" spans="2:10" x14ac:dyDescent="0.45">
      <c r="B77" t="e" cm="1">
        <f t="array" ref="B77">INDEX(①「FBA在庫」レポート貼付!$2:$1048576,MATCH(②必要納品数計算ツール!A77,①「FBA在庫」レポート貼付!$D$2:$D$1048576,0),②必要納品数計算ツール!$B$1)</f>
        <v>#N/A</v>
      </c>
      <c r="C77" s="5" t="e">
        <f t="shared" si="3"/>
        <v>#N/A</v>
      </c>
      <c r="F77" s="5" t="e">
        <f t="shared" si="4"/>
        <v>#N/A</v>
      </c>
      <c r="G77" t="e" cm="1">
        <f t="array" ref="G77">INDEX(①「FBA在庫」レポート貼付!$2:$1048576,MATCH(②必要納品数計算ツール!A77,①「FBA在庫」レポート貼付!$D$2:$D$1048576,0),②必要納品数計算ツール!$G$1)</f>
        <v>#N/A</v>
      </c>
      <c r="H77" t="e" cm="1">
        <f t="array" ref="H77">INDEX(①「FBA在庫」レポート貼付!$2:$1048576,MATCH(②必要納品数計算ツール!A77,①「FBA在庫」レポート貼付!$D$2:$D$1048576,0),②必要納品数計算ツール!$H$1)</f>
        <v>#N/A</v>
      </c>
      <c r="I77" s="5" t="e">
        <f t="shared" si="5"/>
        <v>#N/A</v>
      </c>
      <c r="J77" t="e" cm="1">
        <f t="array" ref="J77">INDEX(①「FBA在庫」レポート貼付!$2:$1048576,MATCH(②必要納品数計算ツール!A77,①「FBA在庫」レポート貼付!$D$2:$D$1048576,0),②必要納品数計算ツール!$J$1)</f>
        <v>#N/A</v>
      </c>
    </row>
    <row r="78" spans="2:10" x14ac:dyDescent="0.45">
      <c r="B78" t="e" cm="1">
        <f t="array" ref="B78">INDEX(①「FBA在庫」レポート貼付!$2:$1048576,MATCH(②必要納品数計算ツール!A78,①「FBA在庫」レポート貼付!$D$2:$D$1048576,0),②必要納品数計算ツール!$B$1)</f>
        <v>#N/A</v>
      </c>
      <c r="C78" s="5" t="e">
        <f t="shared" si="3"/>
        <v>#N/A</v>
      </c>
      <c r="F78" s="5" t="e">
        <f t="shared" si="4"/>
        <v>#N/A</v>
      </c>
      <c r="G78" t="e" cm="1">
        <f t="array" ref="G78">INDEX(①「FBA在庫」レポート貼付!$2:$1048576,MATCH(②必要納品数計算ツール!A78,①「FBA在庫」レポート貼付!$D$2:$D$1048576,0),②必要納品数計算ツール!$G$1)</f>
        <v>#N/A</v>
      </c>
      <c r="H78" t="e" cm="1">
        <f t="array" ref="H78">INDEX(①「FBA在庫」レポート貼付!$2:$1048576,MATCH(②必要納品数計算ツール!A78,①「FBA在庫」レポート貼付!$D$2:$D$1048576,0),②必要納品数計算ツール!$H$1)</f>
        <v>#N/A</v>
      </c>
      <c r="I78" s="5" t="e">
        <f t="shared" si="5"/>
        <v>#N/A</v>
      </c>
      <c r="J78" t="e" cm="1">
        <f t="array" ref="J78">INDEX(①「FBA在庫」レポート貼付!$2:$1048576,MATCH(②必要納品数計算ツール!A78,①「FBA在庫」レポート貼付!$D$2:$D$1048576,0),②必要納品数計算ツール!$J$1)</f>
        <v>#N/A</v>
      </c>
    </row>
    <row r="79" spans="2:10" x14ac:dyDescent="0.45">
      <c r="B79" t="e" cm="1">
        <f t="array" ref="B79">INDEX(①「FBA在庫」レポート貼付!$2:$1048576,MATCH(②必要納品数計算ツール!A79,①「FBA在庫」レポート貼付!$D$2:$D$1048576,0),②必要納品数計算ツール!$B$1)</f>
        <v>#N/A</v>
      </c>
      <c r="C79" s="5" t="e">
        <f t="shared" si="3"/>
        <v>#N/A</v>
      </c>
      <c r="F79" s="5" t="e">
        <f t="shared" si="4"/>
        <v>#N/A</v>
      </c>
      <c r="G79" t="e" cm="1">
        <f t="array" ref="G79">INDEX(①「FBA在庫」レポート貼付!$2:$1048576,MATCH(②必要納品数計算ツール!A79,①「FBA在庫」レポート貼付!$D$2:$D$1048576,0),②必要納品数計算ツール!$G$1)</f>
        <v>#N/A</v>
      </c>
      <c r="H79" t="e" cm="1">
        <f t="array" ref="H79">INDEX(①「FBA在庫」レポート貼付!$2:$1048576,MATCH(②必要納品数計算ツール!A79,①「FBA在庫」レポート貼付!$D$2:$D$1048576,0),②必要納品数計算ツール!$H$1)</f>
        <v>#N/A</v>
      </c>
      <c r="I79" s="5" t="e">
        <f t="shared" si="5"/>
        <v>#N/A</v>
      </c>
      <c r="J79" t="e" cm="1">
        <f t="array" ref="J79">INDEX(①「FBA在庫」レポート貼付!$2:$1048576,MATCH(②必要納品数計算ツール!A79,①「FBA在庫」レポート貼付!$D$2:$D$1048576,0),②必要納品数計算ツール!$J$1)</f>
        <v>#N/A</v>
      </c>
    </row>
    <row r="80" spans="2:10" x14ac:dyDescent="0.45">
      <c r="B80" t="e" cm="1">
        <f t="array" ref="B80">INDEX(①「FBA在庫」レポート貼付!$2:$1048576,MATCH(②必要納品数計算ツール!A80,①「FBA在庫」レポート貼付!$D$2:$D$1048576,0),②必要納品数計算ツール!$B$1)</f>
        <v>#N/A</v>
      </c>
      <c r="C80" s="5" t="e">
        <f t="shared" si="3"/>
        <v>#N/A</v>
      </c>
      <c r="F80" s="5" t="e">
        <f t="shared" si="4"/>
        <v>#N/A</v>
      </c>
      <c r="G80" t="e" cm="1">
        <f t="array" ref="G80">INDEX(①「FBA在庫」レポート貼付!$2:$1048576,MATCH(②必要納品数計算ツール!A80,①「FBA在庫」レポート貼付!$D$2:$D$1048576,0),②必要納品数計算ツール!$G$1)</f>
        <v>#N/A</v>
      </c>
      <c r="H80" t="e" cm="1">
        <f t="array" ref="H80">INDEX(①「FBA在庫」レポート貼付!$2:$1048576,MATCH(②必要納品数計算ツール!A80,①「FBA在庫」レポート貼付!$D$2:$D$1048576,0),②必要納品数計算ツール!$H$1)</f>
        <v>#N/A</v>
      </c>
      <c r="I80" s="5" t="e">
        <f t="shared" si="5"/>
        <v>#N/A</v>
      </c>
      <c r="J80" t="e" cm="1">
        <f t="array" ref="J80">INDEX(①「FBA在庫」レポート貼付!$2:$1048576,MATCH(②必要納品数計算ツール!A80,①「FBA在庫」レポート貼付!$D$2:$D$1048576,0),②必要納品数計算ツール!$J$1)</f>
        <v>#N/A</v>
      </c>
    </row>
    <row r="81" spans="2:10" x14ac:dyDescent="0.45">
      <c r="B81" t="e" cm="1">
        <f t="array" ref="B81">INDEX(①「FBA在庫」レポート貼付!$2:$1048576,MATCH(②必要納品数計算ツール!A81,①「FBA在庫」レポート貼付!$D$2:$D$1048576,0),②必要納品数計算ツール!$B$1)</f>
        <v>#N/A</v>
      </c>
      <c r="C81" s="5" t="e">
        <f t="shared" si="3"/>
        <v>#N/A</v>
      </c>
      <c r="F81" s="5" t="e">
        <f t="shared" si="4"/>
        <v>#N/A</v>
      </c>
      <c r="G81" t="e" cm="1">
        <f t="array" ref="G81">INDEX(①「FBA在庫」レポート貼付!$2:$1048576,MATCH(②必要納品数計算ツール!A81,①「FBA在庫」レポート貼付!$D$2:$D$1048576,0),②必要納品数計算ツール!$G$1)</f>
        <v>#N/A</v>
      </c>
      <c r="H81" t="e" cm="1">
        <f t="array" ref="H81">INDEX(①「FBA在庫」レポート貼付!$2:$1048576,MATCH(②必要納品数計算ツール!A81,①「FBA在庫」レポート貼付!$D$2:$D$1048576,0),②必要納品数計算ツール!$H$1)</f>
        <v>#N/A</v>
      </c>
      <c r="I81" s="5" t="e">
        <f t="shared" si="5"/>
        <v>#N/A</v>
      </c>
      <c r="J81" t="e" cm="1">
        <f t="array" ref="J81">INDEX(①「FBA在庫」レポート貼付!$2:$1048576,MATCH(②必要納品数計算ツール!A81,①「FBA在庫」レポート貼付!$D$2:$D$1048576,0),②必要納品数計算ツール!$J$1)</f>
        <v>#N/A</v>
      </c>
    </row>
    <row r="82" spans="2:10" x14ac:dyDescent="0.45">
      <c r="B82" t="e" cm="1">
        <f t="array" ref="B82">INDEX(①「FBA在庫」レポート貼付!$2:$1048576,MATCH(②必要納品数計算ツール!A82,①「FBA在庫」レポート貼付!$D$2:$D$1048576,0),②必要納品数計算ツール!$B$1)</f>
        <v>#N/A</v>
      </c>
      <c r="C82" s="5" t="e">
        <f t="shared" si="3"/>
        <v>#N/A</v>
      </c>
      <c r="F82" s="5" t="e">
        <f t="shared" si="4"/>
        <v>#N/A</v>
      </c>
      <c r="G82" t="e" cm="1">
        <f t="array" ref="G82">INDEX(①「FBA在庫」レポート貼付!$2:$1048576,MATCH(②必要納品数計算ツール!A82,①「FBA在庫」レポート貼付!$D$2:$D$1048576,0),②必要納品数計算ツール!$G$1)</f>
        <v>#N/A</v>
      </c>
      <c r="H82" t="e" cm="1">
        <f t="array" ref="H82">INDEX(①「FBA在庫」レポート貼付!$2:$1048576,MATCH(②必要納品数計算ツール!A82,①「FBA在庫」レポート貼付!$D$2:$D$1048576,0),②必要納品数計算ツール!$H$1)</f>
        <v>#N/A</v>
      </c>
      <c r="I82" s="5" t="e">
        <f t="shared" si="5"/>
        <v>#N/A</v>
      </c>
      <c r="J82" t="e" cm="1">
        <f t="array" ref="J82">INDEX(①「FBA在庫」レポート貼付!$2:$1048576,MATCH(②必要納品数計算ツール!A82,①「FBA在庫」レポート貼付!$D$2:$D$1048576,0),②必要納品数計算ツール!$J$1)</f>
        <v>#N/A</v>
      </c>
    </row>
    <row r="83" spans="2:10" x14ac:dyDescent="0.45">
      <c r="B83" t="e" cm="1">
        <f t="array" ref="B83">INDEX(①「FBA在庫」レポート貼付!$2:$1048576,MATCH(②必要納品数計算ツール!A83,①「FBA在庫」レポート貼付!$D$2:$D$1048576,0),②必要納品数計算ツール!$B$1)</f>
        <v>#N/A</v>
      </c>
      <c r="C83" s="5" t="e">
        <f t="shared" si="3"/>
        <v>#N/A</v>
      </c>
      <c r="F83" s="5" t="e">
        <f t="shared" si="4"/>
        <v>#N/A</v>
      </c>
      <c r="G83" t="e" cm="1">
        <f t="array" ref="G83">INDEX(①「FBA在庫」レポート貼付!$2:$1048576,MATCH(②必要納品数計算ツール!A83,①「FBA在庫」レポート貼付!$D$2:$D$1048576,0),②必要納品数計算ツール!$G$1)</f>
        <v>#N/A</v>
      </c>
      <c r="H83" t="e" cm="1">
        <f t="array" ref="H83">INDEX(①「FBA在庫」レポート貼付!$2:$1048576,MATCH(②必要納品数計算ツール!A83,①「FBA在庫」レポート貼付!$D$2:$D$1048576,0),②必要納品数計算ツール!$H$1)</f>
        <v>#N/A</v>
      </c>
      <c r="I83" s="5" t="e">
        <f t="shared" si="5"/>
        <v>#N/A</v>
      </c>
      <c r="J83" t="e" cm="1">
        <f t="array" ref="J83">INDEX(①「FBA在庫」レポート貼付!$2:$1048576,MATCH(②必要納品数計算ツール!A83,①「FBA在庫」レポート貼付!$D$2:$D$1048576,0),②必要納品数計算ツール!$J$1)</f>
        <v>#N/A</v>
      </c>
    </row>
    <row r="84" spans="2:10" x14ac:dyDescent="0.45">
      <c r="B84" t="e" cm="1">
        <f t="array" ref="B84">INDEX(①「FBA在庫」レポート貼付!$2:$1048576,MATCH(②必要納品数計算ツール!A84,①「FBA在庫」レポート貼付!$D$2:$D$1048576,0),②必要納品数計算ツール!$B$1)</f>
        <v>#N/A</v>
      </c>
      <c r="C84" s="5" t="e">
        <f t="shared" si="3"/>
        <v>#N/A</v>
      </c>
      <c r="F84" s="5" t="e">
        <f t="shared" si="4"/>
        <v>#N/A</v>
      </c>
      <c r="G84" t="e" cm="1">
        <f t="array" ref="G84">INDEX(①「FBA在庫」レポート貼付!$2:$1048576,MATCH(②必要納品数計算ツール!A84,①「FBA在庫」レポート貼付!$D$2:$D$1048576,0),②必要納品数計算ツール!$G$1)</f>
        <v>#N/A</v>
      </c>
      <c r="H84" t="e" cm="1">
        <f t="array" ref="H84">INDEX(①「FBA在庫」レポート貼付!$2:$1048576,MATCH(②必要納品数計算ツール!A84,①「FBA在庫」レポート貼付!$D$2:$D$1048576,0),②必要納品数計算ツール!$H$1)</f>
        <v>#N/A</v>
      </c>
      <c r="I84" s="5" t="e">
        <f t="shared" si="5"/>
        <v>#N/A</v>
      </c>
      <c r="J84" t="e" cm="1">
        <f t="array" ref="J84">INDEX(①「FBA在庫」レポート貼付!$2:$1048576,MATCH(②必要納品数計算ツール!A84,①「FBA在庫」レポート貼付!$D$2:$D$1048576,0),②必要納品数計算ツール!$J$1)</f>
        <v>#N/A</v>
      </c>
    </row>
    <row r="85" spans="2:10" x14ac:dyDescent="0.45">
      <c r="B85" t="e" cm="1">
        <f t="array" ref="B85">INDEX(①「FBA在庫」レポート貼付!$2:$1048576,MATCH(②必要納品数計算ツール!A85,①「FBA在庫」レポート貼付!$D$2:$D$1048576,0),②必要納品数計算ツール!$B$1)</f>
        <v>#N/A</v>
      </c>
      <c r="C85" s="5" t="e">
        <f t="shared" si="3"/>
        <v>#N/A</v>
      </c>
      <c r="F85" s="5" t="e">
        <f t="shared" si="4"/>
        <v>#N/A</v>
      </c>
      <c r="G85" t="e" cm="1">
        <f t="array" ref="G85">INDEX(①「FBA在庫」レポート貼付!$2:$1048576,MATCH(②必要納品数計算ツール!A85,①「FBA在庫」レポート貼付!$D$2:$D$1048576,0),②必要納品数計算ツール!$G$1)</f>
        <v>#N/A</v>
      </c>
      <c r="H85" t="e" cm="1">
        <f t="array" ref="H85">INDEX(①「FBA在庫」レポート貼付!$2:$1048576,MATCH(②必要納品数計算ツール!A85,①「FBA在庫」レポート貼付!$D$2:$D$1048576,0),②必要納品数計算ツール!$H$1)</f>
        <v>#N/A</v>
      </c>
      <c r="I85" s="5" t="e">
        <f t="shared" si="5"/>
        <v>#N/A</v>
      </c>
      <c r="J85" t="e" cm="1">
        <f t="array" ref="J85">INDEX(①「FBA在庫」レポート貼付!$2:$1048576,MATCH(②必要納品数計算ツール!A85,①「FBA在庫」レポート貼付!$D$2:$D$1048576,0),②必要納品数計算ツール!$J$1)</f>
        <v>#N/A</v>
      </c>
    </row>
    <row r="86" spans="2:10" x14ac:dyDescent="0.45">
      <c r="B86" t="e" cm="1">
        <f t="array" ref="B86">INDEX(①「FBA在庫」レポート貼付!$2:$1048576,MATCH(②必要納品数計算ツール!A86,①「FBA在庫」レポート貼付!$D$2:$D$1048576,0),②必要納品数計算ツール!$B$1)</f>
        <v>#N/A</v>
      </c>
      <c r="C86" s="5" t="e">
        <f t="shared" si="3"/>
        <v>#N/A</v>
      </c>
      <c r="F86" s="5" t="e">
        <f t="shared" si="4"/>
        <v>#N/A</v>
      </c>
      <c r="G86" t="e" cm="1">
        <f t="array" ref="G86">INDEX(①「FBA在庫」レポート貼付!$2:$1048576,MATCH(②必要納品数計算ツール!A86,①「FBA在庫」レポート貼付!$D$2:$D$1048576,0),②必要納品数計算ツール!$G$1)</f>
        <v>#N/A</v>
      </c>
      <c r="H86" t="e" cm="1">
        <f t="array" ref="H86">INDEX(①「FBA在庫」レポート貼付!$2:$1048576,MATCH(②必要納品数計算ツール!A86,①「FBA在庫」レポート貼付!$D$2:$D$1048576,0),②必要納品数計算ツール!$H$1)</f>
        <v>#N/A</v>
      </c>
      <c r="I86" s="5" t="e">
        <f t="shared" si="5"/>
        <v>#N/A</v>
      </c>
      <c r="J86" t="e" cm="1">
        <f t="array" ref="J86">INDEX(①「FBA在庫」レポート貼付!$2:$1048576,MATCH(②必要納品数計算ツール!A86,①「FBA在庫」レポート貼付!$D$2:$D$1048576,0),②必要納品数計算ツール!$J$1)</f>
        <v>#N/A</v>
      </c>
    </row>
    <row r="87" spans="2:10" x14ac:dyDescent="0.45">
      <c r="B87" t="e" cm="1">
        <f t="array" ref="B87">INDEX(①「FBA在庫」レポート貼付!$2:$1048576,MATCH(②必要納品数計算ツール!A87,①「FBA在庫」レポート貼付!$D$2:$D$1048576,0),②必要納品数計算ツール!$B$1)</f>
        <v>#N/A</v>
      </c>
      <c r="C87" s="5" t="e">
        <f t="shared" si="3"/>
        <v>#N/A</v>
      </c>
      <c r="F87" s="5" t="e">
        <f t="shared" si="4"/>
        <v>#N/A</v>
      </c>
      <c r="G87" t="e" cm="1">
        <f t="array" ref="G87">INDEX(①「FBA在庫」レポート貼付!$2:$1048576,MATCH(②必要納品数計算ツール!A87,①「FBA在庫」レポート貼付!$D$2:$D$1048576,0),②必要納品数計算ツール!$G$1)</f>
        <v>#N/A</v>
      </c>
      <c r="H87" t="e" cm="1">
        <f t="array" ref="H87">INDEX(①「FBA在庫」レポート貼付!$2:$1048576,MATCH(②必要納品数計算ツール!A87,①「FBA在庫」レポート貼付!$D$2:$D$1048576,0),②必要納品数計算ツール!$H$1)</f>
        <v>#N/A</v>
      </c>
      <c r="I87" s="5" t="e">
        <f t="shared" si="5"/>
        <v>#N/A</v>
      </c>
      <c r="J87" t="e" cm="1">
        <f t="array" ref="J87">INDEX(①「FBA在庫」レポート貼付!$2:$1048576,MATCH(②必要納品数計算ツール!A87,①「FBA在庫」レポート貼付!$D$2:$D$1048576,0),②必要納品数計算ツール!$J$1)</f>
        <v>#N/A</v>
      </c>
    </row>
    <row r="88" spans="2:10" x14ac:dyDescent="0.45">
      <c r="B88" t="e" cm="1">
        <f t="array" ref="B88">INDEX(①「FBA在庫」レポート貼付!$2:$1048576,MATCH(②必要納品数計算ツール!A88,①「FBA在庫」レポート貼付!$D$2:$D$1048576,0),②必要納品数計算ツール!$B$1)</f>
        <v>#N/A</v>
      </c>
      <c r="C88" s="5" t="e">
        <f t="shared" si="3"/>
        <v>#N/A</v>
      </c>
      <c r="F88" s="5" t="e">
        <f t="shared" si="4"/>
        <v>#N/A</v>
      </c>
      <c r="G88" t="e" cm="1">
        <f t="array" ref="G88">INDEX(①「FBA在庫」レポート貼付!$2:$1048576,MATCH(②必要納品数計算ツール!A88,①「FBA在庫」レポート貼付!$D$2:$D$1048576,0),②必要納品数計算ツール!$G$1)</f>
        <v>#N/A</v>
      </c>
      <c r="H88" t="e" cm="1">
        <f t="array" ref="H88">INDEX(①「FBA在庫」レポート貼付!$2:$1048576,MATCH(②必要納品数計算ツール!A88,①「FBA在庫」レポート貼付!$D$2:$D$1048576,0),②必要納品数計算ツール!$H$1)</f>
        <v>#N/A</v>
      </c>
      <c r="I88" s="5" t="e">
        <f t="shared" si="5"/>
        <v>#N/A</v>
      </c>
      <c r="J88" t="e" cm="1">
        <f t="array" ref="J88">INDEX(①「FBA在庫」レポート貼付!$2:$1048576,MATCH(②必要納品数計算ツール!A88,①「FBA在庫」レポート貼付!$D$2:$D$1048576,0),②必要納品数計算ツール!$J$1)</f>
        <v>#N/A</v>
      </c>
    </row>
    <row r="89" spans="2:10" x14ac:dyDescent="0.45">
      <c r="B89" t="e" cm="1">
        <f t="array" ref="B89">INDEX(①「FBA在庫」レポート貼付!$2:$1048576,MATCH(②必要納品数計算ツール!A89,①「FBA在庫」レポート貼付!$D$2:$D$1048576,0),②必要納品数計算ツール!$B$1)</f>
        <v>#N/A</v>
      </c>
      <c r="C89" s="5" t="e">
        <f t="shared" si="3"/>
        <v>#N/A</v>
      </c>
      <c r="F89" s="5" t="e">
        <f t="shared" si="4"/>
        <v>#N/A</v>
      </c>
      <c r="G89" t="e" cm="1">
        <f t="array" ref="G89">INDEX(①「FBA在庫」レポート貼付!$2:$1048576,MATCH(②必要納品数計算ツール!A89,①「FBA在庫」レポート貼付!$D$2:$D$1048576,0),②必要納品数計算ツール!$G$1)</f>
        <v>#N/A</v>
      </c>
      <c r="H89" t="e" cm="1">
        <f t="array" ref="H89">INDEX(①「FBA在庫」レポート貼付!$2:$1048576,MATCH(②必要納品数計算ツール!A89,①「FBA在庫」レポート貼付!$D$2:$D$1048576,0),②必要納品数計算ツール!$H$1)</f>
        <v>#N/A</v>
      </c>
      <c r="I89" s="5" t="e">
        <f t="shared" si="5"/>
        <v>#N/A</v>
      </c>
      <c r="J89" t="e" cm="1">
        <f t="array" ref="J89">INDEX(①「FBA在庫」レポート貼付!$2:$1048576,MATCH(②必要納品数計算ツール!A89,①「FBA在庫」レポート貼付!$D$2:$D$1048576,0),②必要納品数計算ツール!$J$1)</f>
        <v>#N/A</v>
      </c>
    </row>
    <row r="90" spans="2:10" x14ac:dyDescent="0.45">
      <c r="B90" t="e" cm="1">
        <f t="array" ref="B90">INDEX(①「FBA在庫」レポート貼付!$2:$1048576,MATCH(②必要納品数計算ツール!A90,①「FBA在庫」レポート貼付!$D$2:$D$1048576,0),②必要納品数計算ツール!$B$1)</f>
        <v>#N/A</v>
      </c>
      <c r="C90" s="5" t="e">
        <f t="shared" si="3"/>
        <v>#N/A</v>
      </c>
      <c r="F90" s="5" t="e">
        <f t="shared" si="4"/>
        <v>#N/A</v>
      </c>
      <c r="G90" t="e" cm="1">
        <f t="array" ref="G90">INDEX(①「FBA在庫」レポート貼付!$2:$1048576,MATCH(②必要納品数計算ツール!A90,①「FBA在庫」レポート貼付!$D$2:$D$1048576,0),②必要納品数計算ツール!$G$1)</f>
        <v>#N/A</v>
      </c>
      <c r="H90" t="e" cm="1">
        <f t="array" ref="H90">INDEX(①「FBA在庫」レポート貼付!$2:$1048576,MATCH(②必要納品数計算ツール!A90,①「FBA在庫」レポート貼付!$D$2:$D$1048576,0),②必要納品数計算ツール!$H$1)</f>
        <v>#N/A</v>
      </c>
      <c r="I90" s="5" t="e">
        <f t="shared" si="5"/>
        <v>#N/A</v>
      </c>
      <c r="J90" t="e" cm="1">
        <f t="array" ref="J90">INDEX(①「FBA在庫」レポート貼付!$2:$1048576,MATCH(②必要納品数計算ツール!A90,①「FBA在庫」レポート貼付!$D$2:$D$1048576,0),②必要納品数計算ツール!$J$1)</f>
        <v>#N/A</v>
      </c>
    </row>
    <row r="91" spans="2:10" x14ac:dyDescent="0.45">
      <c r="B91" t="e" cm="1">
        <f t="array" ref="B91">INDEX(①「FBA在庫」レポート貼付!$2:$1048576,MATCH(②必要納品数計算ツール!A91,①「FBA在庫」レポート貼付!$D$2:$D$1048576,0),②必要納品数計算ツール!$B$1)</f>
        <v>#N/A</v>
      </c>
      <c r="C91" s="5" t="e">
        <f t="shared" si="3"/>
        <v>#N/A</v>
      </c>
      <c r="F91" s="5" t="e">
        <f t="shared" si="4"/>
        <v>#N/A</v>
      </c>
      <c r="G91" t="e" cm="1">
        <f t="array" ref="G91">INDEX(①「FBA在庫」レポート貼付!$2:$1048576,MATCH(②必要納品数計算ツール!A91,①「FBA在庫」レポート貼付!$D$2:$D$1048576,0),②必要納品数計算ツール!$G$1)</f>
        <v>#N/A</v>
      </c>
      <c r="H91" t="e" cm="1">
        <f t="array" ref="H91">INDEX(①「FBA在庫」レポート貼付!$2:$1048576,MATCH(②必要納品数計算ツール!A91,①「FBA在庫」レポート貼付!$D$2:$D$1048576,0),②必要納品数計算ツール!$H$1)</f>
        <v>#N/A</v>
      </c>
      <c r="I91" s="5" t="e">
        <f t="shared" si="5"/>
        <v>#N/A</v>
      </c>
      <c r="J91" t="e" cm="1">
        <f t="array" ref="J91">INDEX(①「FBA在庫」レポート貼付!$2:$1048576,MATCH(②必要納品数計算ツール!A91,①「FBA在庫」レポート貼付!$D$2:$D$1048576,0),②必要納品数計算ツール!$J$1)</f>
        <v>#N/A</v>
      </c>
    </row>
    <row r="92" spans="2:10" x14ac:dyDescent="0.45">
      <c r="B92" t="e" cm="1">
        <f t="array" ref="B92">INDEX(①「FBA在庫」レポート貼付!$2:$1048576,MATCH(②必要納品数計算ツール!A92,①「FBA在庫」レポート貼付!$D$2:$D$1048576,0),②必要納品数計算ツール!$B$1)</f>
        <v>#N/A</v>
      </c>
      <c r="C92" s="5" t="e">
        <f t="shared" si="3"/>
        <v>#N/A</v>
      </c>
      <c r="F92" s="5" t="e">
        <f t="shared" si="4"/>
        <v>#N/A</v>
      </c>
      <c r="G92" t="e" cm="1">
        <f t="array" ref="G92">INDEX(①「FBA在庫」レポート貼付!$2:$1048576,MATCH(②必要納品数計算ツール!A92,①「FBA在庫」レポート貼付!$D$2:$D$1048576,0),②必要納品数計算ツール!$G$1)</f>
        <v>#N/A</v>
      </c>
      <c r="H92" t="e" cm="1">
        <f t="array" ref="H92">INDEX(①「FBA在庫」レポート貼付!$2:$1048576,MATCH(②必要納品数計算ツール!A92,①「FBA在庫」レポート貼付!$D$2:$D$1048576,0),②必要納品数計算ツール!$H$1)</f>
        <v>#N/A</v>
      </c>
      <c r="I92" s="5" t="e">
        <f t="shared" si="5"/>
        <v>#N/A</v>
      </c>
      <c r="J92" t="e" cm="1">
        <f t="array" ref="J92">INDEX(①「FBA在庫」レポート貼付!$2:$1048576,MATCH(②必要納品数計算ツール!A92,①「FBA在庫」レポート貼付!$D$2:$D$1048576,0),②必要納品数計算ツール!$J$1)</f>
        <v>#N/A</v>
      </c>
    </row>
    <row r="93" spans="2:10" x14ac:dyDescent="0.45">
      <c r="B93" t="e" cm="1">
        <f t="array" ref="B93">INDEX(①「FBA在庫」レポート貼付!$2:$1048576,MATCH(②必要納品数計算ツール!A93,①「FBA在庫」レポート貼付!$D$2:$D$1048576,0),②必要納品数計算ツール!$B$1)</f>
        <v>#N/A</v>
      </c>
      <c r="C93" s="5" t="e">
        <f t="shared" si="3"/>
        <v>#N/A</v>
      </c>
      <c r="F93" s="5" t="e">
        <f t="shared" si="4"/>
        <v>#N/A</v>
      </c>
      <c r="G93" t="e" cm="1">
        <f t="array" ref="G93">INDEX(①「FBA在庫」レポート貼付!$2:$1048576,MATCH(②必要納品数計算ツール!A93,①「FBA在庫」レポート貼付!$D$2:$D$1048576,0),②必要納品数計算ツール!$G$1)</f>
        <v>#N/A</v>
      </c>
      <c r="H93" t="e" cm="1">
        <f t="array" ref="H93">INDEX(①「FBA在庫」レポート貼付!$2:$1048576,MATCH(②必要納品数計算ツール!A93,①「FBA在庫」レポート貼付!$D$2:$D$1048576,0),②必要納品数計算ツール!$H$1)</f>
        <v>#N/A</v>
      </c>
      <c r="I93" s="5" t="e">
        <f t="shared" si="5"/>
        <v>#N/A</v>
      </c>
      <c r="J93" t="e" cm="1">
        <f t="array" ref="J93">INDEX(①「FBA在庫」レポート貼付!$2:$1048576,MATCH(②必要納品数計算ツール!A93,①「FBA在庫」レポート貼付!$D$2:$D$1048576,0),②必要納品数計算ツール!$J$1)</f>
        <v>#N/A</v>
      </c>
    </row>
    <row r="94" spans="2:10" x14ac:dyDescent="0.45">
      <c r="B94" t="e" cm="1">
        <f t="array" ref="B94">INDEX(①「FBA在庫」レポート貼付!$2:$1048576,MATCH(②必要納品数計算ツール!A94,①「FBA在庫」レポート貼付!$D$2:$D$1048576,0),②必要納品数計算ツール!$B$1)</f>
        <v>#N/A</v>
      </c>
      <c r="C94" s="5" t="e">
        <f t="shared" si="3"/>
        <v>#N/A</v>
      </c>
      <c r="F94" s="5" t="e">
        <f t="shared" si="4"/>
        <v>#N/A</v>
      </c>
      <c r="G94" t="e" cm="1">
        <f t="array" ref="G94">INDEX(①「FBA在庫」レポート貼付!$2:$1048576,MATCH(②必要納品数計算ツール!A94,①「FBA在庫」レポート貼付!$D$2:$D$1048576,0),②必要納品数計算ツール!$G$1)</f>
        <v>#N/A</v>
      </c>
      <c r="H94" t="e" cm="1">
        <f t="array" ref="H94">INDEX(①「FBA在庫」レポート貼付!$2:$1048576,MATCH(②必要納品数計算ツール!A94,①「FBA在庫」レポート貼付!$D$2:$D$1048576,0),②必要納品数計算ツール!$H$1)</f>
        <v>#N/A</v>
      </c>
      <c r="I94" s="5" t="e">
        <f t="shared" si="5"/>
        <v>#N/A</v>
      </c>
      <c r="J94" t="e" cm="1">
        <f t="array" ref="J94">INDEX(①「FBA在庫」レポート貼付!$2:$1048576,MATCH(②必要納品数計算ツール!A94,①「FBA在庫」レポート貼付!$D$2:$D$1048576,0),②必要納品数計算ツール!$J$1)</f>
        <v>#N/A</v>
      </c>
    </row>
    <row r="95" spans="2:10" x14ac:dyDescent="0.45">
      <c r="B95" t="e" cm="1">
        <f t="array" ref="B95">INDEX(①「FBA在庫」レポート貼付!$2:$1048576,MATCH(②必要納品数計算ツール!A95,①「FBA在庫」レポート貼付!$D$2:$D$1048576,0),②必要納品数計算ツール!$B$1)</f>
        <v>#N/A</v>
      </c>
      <c r="C95" s="5" t="e">
        <f t="shared" si="3"/>
        <v>#N/A</v>
      </c>
      <c r="F95" s="5" t="e">
        <f t="shared" si="4"/>
        <v>#N/A</v>
      </c>
      <c r="G95" t="e" cm="1">
        <f t="array" ref="G95">INDEX(①「FBA在庫」レポート貼付!$2:$1048576,MATCH(②必要納品数計算ツール!A95,①「FBA在庫」レポート貼付!$D$2:$D$1048576,0),②必要納品数計算ツール!$G$1)</f>
        <v>#N/A</v>
      </c>
      <c r="H95" t="e" cm="1">
        <f t="array" ref="H95">INDEX(①「FBA在庫」レポート貼付!$2:$1048576,MATCH(②必要納品数計算ツール!A95,①「FBA在庫」レポート貼付!$D$2:$D$1048576,0),②必要納品数計算ツール!$H$1)</f>
        <v>#N/A</v>
      </c>
      <c r="I95" s="5" t="e">
        <f t="shared" si="5"/>
        <v>#N/A</v>
      </c>
      <c r="J95" t="e" cm="1">
        <f t="array" ref="J95">INDEX(①「FBA在庫」レポート貼付!$2:$1048576,MATCH(②必要納品数計算ツール!A95,①「FBA在庫」レポート貼付!$D$2:$D$1048576,0),②必要納品数計算ツール!$J$1)</f>
        <v>#N/A</v>
      </c>
    </row>
    <row r="96" spans="2:10" x14ac:dyDescent="0.45">
      <c r="B96" t="e" cm="1">
        <f t="array" ref="B96">INDEX(①「FBA在庫」レポート貼付!$2:$1048576,MATCH(②必要納品数計算ツール!A96,①「FBA在庫」レポート貼付!$D$2:$D$1048576,0),②必要納品数計算ツール!$B$1)</f>
        <v>#N/A</v>
      </c>
      <c r="C96" s="5" t="e">
        <f t="shared" si="3"/>
        <v>#N/A</v>
      </c>
      <c r="F96" s="5" t="e">
        <f t="shared" si="4"/>
        <v>#N/A</v>
      </c>
      <c r="G96" t="e" cm="1">
        <f t="array" ref="G96">INDEX(①「FBA在庫」レポート貼付!$2:$1048576,MATCH(②必要納品数計算ツール!A96,①「FBA在庫」レポート貼付!$D$2:$D$1048576,0),②必要納品数計算ツール!$G$1)</f>
        <v>#N/A</v>
      </c>
      <c r="H96" t="e" cm="1">
        <f t="array" ref="H96">INDEX(①「FBA在庫」レポート貼付!$2:$1048576,MATCH(②必要納品数計算ツール!A96,①「FBA在庫」レポート貼付!$D$2:$D$1048576,0),②必要納品数計算ツール!$H$1)</f>
        <v>#N/A</v>
      </c>
      <c r="I96" s="5" t="e">
        <f t="shared" si="5"/>
        <v>#N/A</v>
      </c>
      <c r="J96" t="e" cm="1">
        <f t="array" ref="J96">INDEX(①「FBA在庫」レポート貼付!$2:$1048576,MATCH(②必要納品数計算ツール!A96,①「FBA在庫」レポート貼付!$D$2:$D$1048576,0),②必要納品数計算ツール!$J$1)</f>
        <v>#N/A</v>
      </c>
    </row>
    <row r="97" spans="2:10" x14ac:dyDescent="0.45">
      <c r="B97" t="e" cm="1">
        <f t="array" ref="B97">INDEX(①「FBA在庫」レポート貼付!$2:$1048576,MATCH(②必要納品数計算ツール!A97,①「FBA在庫」レポート貼付!$D$2:$D$1048576,0),②必要納品数計算ツール!$B$1)</f>
        <v>#N/A</v>
      </c>
      <c r="C97" s="5" t="e">
        <f t="shared" si="3"/>
        <v>#N/A</v>
      </c>
      <c r="F97" s="5" t="e">
        <f t="shared" si="4"/>
        <v>#N/A</v>
      </c>
      <c r="G97" t="e" cm="1">
        <f t="array" ref="G97">INDEX(①「FBA在庫」レポート貼付!$2:$1048576,MATCH(②必要納品数計算ツール!A97,①「FBA在庫」レポート貼付!$D$2:$D$1048576,0),②必要納品数計算ツール!$G$1)</f>
        <v>#N/A</v>
      </c>
      <c r="H97" t="e" cm="1">
        <f t="array" ref="H97">INDEX(①「FBA在庫」レポート貼付!$2:$1048576,MATCH(②必要納品数計算ツール!A97,①「FBA在庫」レポート貼付!$D$2:$D$1048576,0),②必要納品数計算ツール!$H$1)</f>
        <v>#N/A</v>
      </c>
      <c r="I97" s="5" t="e">
        <f t="shared" si="5"/>
        <v>#N/A</v>
      </c>
      <c r="J97" t="e" cm="1">
        <f t="array" ref="J97">INDEX(①「FBA在庫」レポート貼付!$2:$1048576,MATCH(②必要納品数計算ツール!A97,①「FBA在庫」レポート貼付!$D$2:$D$1048576,0),②必要納品数計算ツール!$J$1)</f>
        <v>#N/A</v>
      </c>
    </row>
    <row r="98" spans="2:10" x14ac:dyDescent="0.45">
      <c r="B98" t="e" cm="1">
        <f t="array" ref="B98">INDEX(①「FBA在庫」レポート貼付!$2:$1048576,MATCH(②必要納品数計算ツール!A98,①「FBA在庫」レポート貼付!$D$2:$D$1048576,0),②必要納品数計算ツール!$B$1)</f>
        <v>#N/A</v>
      </c>
      <c r="C98" s="5" t="e">
        <f t="shared" si="3"/>
        <v>#N/A</v>
      </c>
      <c r="F98" s="5" t="e">
        <f t="shared" si="4"/>
        <v>#N/A</v>
      </c>
      <c r="G98" t="e" cm="1">
        <f t="array" ref="G98">INDEX(①「FBA在庫」レポート貼付!$2:$1048576,MATCH(②必要納品数計算ツール!A98,①「FBA在庫」レポート貼付!$D$2:$D$1048576,0),②必要納品数計算ツール!$G$1)</f>
        <v>#N/A</v>
      </c>
      <c r="H98" t="e" cm="1">
        <f t="array" ref="H98">INDEX(①「FBA在庫」レポート貼付!$2:$1048576,MATCH(②必要納品数計算ツール!A98,①「FBA在庫」レポート貼付!$D$2:$D$1048576,0),②必要納品数計算ツール!$H$1)</f>
        <v>#N/A</v>
      </c>
      <c r="I98" s="5" t="e">
        <f t="shared" si="5"/>
        <v>#N/A</v>
      </c>
      <c r="J98" t="e" cm="1">
        <f t="array" ref="J98">INDEX(①「FBA在庫」レポート貼付!$2:$1048576,MATCH(②必要納品数計算ツール!A98,①「FBA在庫」レポート貼付!$D$2:$D$1048576,0),②必要納品数計算ツール!$J$1)</f>
        <v>#N/A</v>
      </c>
    </row>
    <row r="99" spans="2:10" x14ac:dyDescent="0.45">
      <c r="B99" t="e" cm="1">
        <f t="array" ref="B99">INDEX(①「FBA在庫」レポート貼付!$2:$1048576,MATCH(②必要納品数計算ツール!A99,①「FBA在庫」レポート貼付!$D$2:$D$1048576,0),②必要納品数計算ツール!$B$1)</f>
        <v>#N/A</v>
      </c>
      <c r="C99" s="5" t="e">
        <f t="shared" si="3"/>
        <v>#N/A</v>
      </c>
      <c r="F99" s="5" t="e">
        <f t="shared" si="4"/>
        <v>#N/A</v>
      </c>
      <c r="G99" t="e" cm="1">
        <f t="array" ref="G99">INDEX(①「FBA在庫」レポート貼付!$2:$1048576,MATCH(②必要納品数計算ツール!A99,①「FBA在庫」レポート貼付!$D$2:$D$1048576,0),②必要納品数計算ツール!$G$1)</f>
        <v>#N/A</v>
      </c>
      <c r="H99" t="e" cm="1">
        <f t="array" ref="H99">INDEX(①「FBA在庫」レポート貼付!$2:$1048576,MATCH(②必要納品数計算ツール!A99,①「FBA在庫」レポート貼付!$D$2:$D$1048576,0),②必要納品数計算ツール!$H$1)</f>
        <v>#N/A</v>
      </c>
      <c r="I99" s="5" t="e">
        <f t="shared" si="5"/>
        <v>#N/A</v>
      </c>
      <c r="J99" t="e" cm="1">
        <f t="array" ref="J99">INDEX(①「FBA在庫」レポート貼付!$2:$1048576,MATCH(②必要納品数計算ツール!A99,①「FBA在庫」レポート貼付!$D$2:$D$1048576,0),②必要納品数計算ツール!$J$1)</f>
        <v>#N/A</v>
      </c>
    </row>
    <row r="100" spans="2:10" x14ac:dyDescent="0.45">
      <c r="B100" t="e" cm="1">
        <f t="array" ref="B100">INDEX(①「FBA在庫」レポート貼付!$2:$1048576,MATCH(②必要納品数計算ツール!A100,①「FBA在庫」レポート貼付!$D$2:$D$1048576,0),②必要納品数計算ツール!$B$1)</f>
        <v>#N/A</v>
      </c>
      <c r="C100" s="5" t="e">
        <f t="shared" si="3"/>
        <v>#N/A</v>
      </c>
      <c r="F100" s="5" t="e">
        <f t="shared" si="4"/>
        <v>#N/A</v>
      </c>
      <c r="G100" t="e" cm="1">
        <f t="array" ref="G100">INDEX(①「FBA在庫」レポート貼付!$2:$1048576,MATCH(②必要納品数計算ツール!A100,①「FBA在庫」レポート貼付!$D$2:$D$1048576,0),②必要納品数計算ツール!$G$1)</f>
        <v>#N/A</v>
      </c>
      <c r="H100" t="e" cm="1">
        <f t="array" ref="H100">INDEX(①「FBA在庫」レポート貼付!$2:$1048576,MATCH(②必要納品数計算ツール!A100,①「FBA在庫」レポート貼付!$D$2:$D$1048576,0),②必要納品数計算ツール!$H$1)</f>
        <v>#N/A</v>
      </c>
      <c r="I100" s="5" t="e">
        <f t="shared" si="5"/>
        <v>#N/A</v>
      </c>
      <c r="J100" t="e" cm="1">
        <f t="array" ref="J100">INDEX(①「FBA在庫」レポート貼付!$2:$1048576,MATCH(②必要納品数計算ツール!A100,①「FBA在庫」レポート貼付!$D$2:$D$1048576,0),②必要納品数計算ツール!$J$1)</f>
        <v>#N/A</v>
      </c>
    </row>
    <row r="101" spans="2:10" x14ac:dyDescent="0.45">
      <c r="B101" t="e" cm="1">
        <f t="array" ref="B101">INDEX(①「FBA在庫」レポート貼付!$2:$1048576,MATCH(②必要納品数計算ツール!A101,①「FBA在庫」レポート貼付!$D$2:$D$1048576,0),②必要納品数計算ツール!$B$1)</f>
        <v>#N/A</v>
      </c>
      <c r="C101" s="5" t="e">
        <f t="shared" si="3"/>
        <v>#N/A</v>
      </c>
      <c r="F101" s="5" t="e">
        <f t="shared" si="4"/>
        <v>#N/A</v>
      </c>
      <c r="G101" t="e" cm="1">
        <f t="array" ref="G101">INDEX(①「FBA在庫」レポート貼付!$2:$1048576,MATCH(②必要納品数計算ツール!A101,①「FBA在庫」レポート貼付!$D$2:$D$1048576,0),②必要納品数計算ツール!$G$1)</f>
        <v>#N/A</v>
      </c>
      <c r="H101" t="e" cm="1">
        <f t="array" ref="H101">INDEX(①「FBA在庫」レポート貼付!$2:$1048576,MATCH(②必要納品数計算ツール!A101,①「FBA在庫」レポート貼付!$D$2:$D$1048576,0),②必要納品数計算ツール!$H$1)</f>
        <v>#N/A</v>
      </c>
      <c r="I101" s="5" t="e">
        <f t="shared" si="5"/>
        <v>#N/A</v>
      </c>
      <c r="J101" t="e" cm="1">
        <f t="array" ref="J101">INDEX(①「FBA在庫」レポート貼付!$2:$1048576,MATCH(②必要納品数計算ツール!A101,①「FBA在庫」レポート貼付!$D$2:$D$1048576,0),②必要納品数計算ツール!$J$1)</f>
        <v>#N/A</v>
      </c>
    </row>
    <row r="102" spans="2:10" x14ac:dyDescent="0.45">
      <c r="B102" t="e" cm="1">
        <f t="array" ref="B102">INDEX(①「FBA在庫」レポート貼付!$2:$1048576,MATCH(②必要納品数計算ツール!A102,①「FBA在庫」レポート貼付!$D$2:$D$1048576,0),②必要納品数計算ツール!$B$1)</f>
        <v>#N/A</v>
      </c>
      <c r="C102" s="5" t="e">
        <f t="shared" si="3"/>
        <v>#N/A</v>
      </c>
      <c r="F102" s="5" t="e">
        <f t="shared" si="4"/>
        <v>#N/A</v>
      </c>
      <c r="G102" t="e" cm="1">
        <f t="array" ref="G102">INDEX(①「FBA在庫」レポート貼付!$2:$1048576,MATCH(②必要納品数計算ツール!A102,①「FBA在庫」レポート貼付!$D$2:$D$1048576,0),②必要納品数計算ツール!$G$1)</f>
        <v>#N/A</v>
      </c>
      <c r="H102" t="e" cm="1">
        <f t="array" ref="H102">INDEX(①「FBA在庫」レポート貼付!$2:$1048576,MATCH(②必要納品数計算ツール!A102,①「FBA在庫」レポート貼付!$D$2:$D$1048576,0),②必要納品数計算ツール!$H$1)</f>
        <v>#N/A</v>
      </c>
      <c r="I102" s="5" t="e">
        <f t="shared" si="5"/>
        <v>#N/A</v>
      </c>
      <c r="J102" t="e" cm="1">
        <f t="array" ref="J102">INDEX(①「FBA在庫」レポート貼付!$2:$1048576,MATCH(②必要納品数計算ツール!A102,①「FBA在庫」レポート貼付!$D$2:$D$1048576,0),②必要納品数計算ツール!$J$1)</f>
        <v>#N/A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使用方法</vt:lpstr>
      <vt:lpstr>①「FBA在庫」レポート貼付</vt:lpstr>
      <vt:lpstr>②必要納品数計算ツール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Ono, Yuka</dc:creator>
  <cp:lastModifiedBy>Ono, Yuka</cp:lastModifiedBy>
  <dcterms:created xsi:type="dcterms:W3CDTF">2026-02-02T07:38:39Z</dcterms:created>
  <dcterms:modified xsi:type="dcterms:W3CDTF">2026-02-02T09:36:14Z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9e68092-05df-4271-8e3e-b2a4c82ba797_Enabled">
    <vt:lpwstr>true</vt:lpwstr>
  </property>
  <property fmtid="{D5CDD505-2E9C-101B-9397-08002B2CF9AE}" pid="3" name="MSIP_Label_19e68092-05df-4271-8e3e-b2a4c82ba797_SetDate">
    <vt:lpwstr>2026-02-02T07:38:47Z</vt:lpwstr>
  </property>
  <property fmtid="{D5CDD505-2E9C-101B-9397-08002B2CF9AE}" pid="4" name="MSIP_Label_19e68092-05df-4271-8e3e-b2a4c82ba797_Method">
    <vt:lpwstr>Standard</vt:lpwstr>
  </property>
  <property fmtid="{D5CDD505-2E9C-101B-9397-08002B2CF9AE}" pid="5" name="MSIP_Label_19e68092-05df-4271-8e3e-b2a4c82ba797_Name">
    <vt:lpwstr>Amazon Confidential</vt:lpwstr>
  </property>
  <property fmtid="{D5CDD505-2E9C-101B-9397-08002B2CF9AE}" pid="6" name="MSIP_Label_19e68092-05df-4271-8e3e-b2a4c82ba797_SiteId">
    <vt:lpwstr>5280104a-472d-4538-9ccf-1e1d0efe8b1b</vt:lpwstr>
  </property>
  <property fmtid="{D5CDD505-2E9C-101B-9397-08002B2CF9AE}" pid="7" name="MSIP_Label_19e68092-05df-4271-8e3e-b2a4c82ba797_ActionId">
    <vt:lpwstr>ebd9183b-237a-479a-a246-996e1276a21b</vt:lpwstr>
  </property>
  <property fmtid="{D5CDD505-2E9C-101B-9397-08002B2CF9AE}" pid="8" name="MSIP_Label_19e68092-05df-4271-8e3e-b2a4c82ba797_ContentBits">
    <vt:lpwstr>0</vt:lpwstr>
  </property>
  <property fmtid="{D5CDD505-2E9C-101B-9397-08002B2CF9AE}" pid="9" name="MSIP_Label_19e68092-05df-4271-8e3e-b2a4c82ba797_Tag">
    <vt:lpwstr>10, 3, 0, 1</vt:lpwstr>
  </property>
</Properties>
</file>